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55" windowWidth="20730" windowHeight="11445"/>
  </bookViews>
  <sheets>
    <sheet name="post produccion (incl vfx y ani" sheetId="2" r:id="rId1"/>
  </sheets>
  <calcPr calcId="145621"/>
  <extLst>
    <ext uri="GoogleSheetsCustomDataVersion2">
      <go:sheetsCustomData xmlns:go="http://customooxmlschemas.google.com/" r:id="rId6" roundtripDataChecksum="HVuMMbheOaV/XPqiMvq36NM0/42k7UD3r2lBI4TRTgw="/>
    </ext>
  </extLst>
</workbook>
</file>

<file path=xl/calcChain.xml><?xml version="1.0" encoding="utf-8"?>
<calcChain xmlns="http://schemas.openxmlformats.org/spreadsheetml/2006/main">
  <c r="H33" i="2" l="1"/>
  <c r="H31" i="2"/>
  <c r="H29" i="2"/>
  <c r="H36" i="2" s="1"/>
  <c r="H28" i="2"/>
  <c r="H24" i="2"/>
  <c r="H22" i="2"/>
  <c r="H19" i="2"/>
  <c r="H17" i="2"/>
  <c r="H15" i="2"/>
  <c r="H13" i="2"/>
  <c r="H9" i="2"/>
  <c r="H21" i="2" s="1"/>
  <c r="H37" i="2" s="1"/>
</calcChain>
</file>

<file path=xl/sharedStrings.xml><?xml version="1.0" encoding="utf-8"?>
<sst xmlns="http://schemas.openxmlformats.org/spreadsheetml/2006/main" count="58" uniqueCount="48">
  <si>
    <t>NOMBRE DEL PROYECTO:</t>
  </si>
  <si>
    <t>I.                    POTENCIAL DE IMPACTO DEL PROYECTO EN LA INDUSTRIA AUDIOVISUAL NACIONAL E INDUSTRIAS RELACIONADAS (50%)</t>
  </si>
  <si>
    <t>SE EVALUARÁ</t>
  </si>
  <si>
    <t>PUNTAJE</t>
  </si>
  <si>
    <t>Se valorará</t>
  </si>
  <si>
    <t>PONDERACIÓN</t>
  </si>
  <si>
    <t>PUNTAJE PARCIAL</t>
  </si>
  <si>
    <t xml:space="preserve">COMENTARIOS  </t>
  </si>
  <si>
    <t>1 a 5</t>
  </si>
  <si>
    <t xml:space="preserve">2     Generación de empleo </t>
  </si>
  <si>
    <t>4    Visibilidad internacional</t>
  </si>
  <si>
    <t>II.                    VIABILIDAD Y COHERENCIA  DEL PROYECTO  (25%)</t>
  </si>
  <si>
    <t>El puntaje se asignará tomando como insumo la documentación presentada y la información vertida en el formulario; se valorará la coherencia de la información presentada.
1: Incoherente
2: Poco claro
3: Coherente en términos generales
4: Bien articulado
5: Muy claro y consistente</t>
  </si>
  <si>
    <t xml:space="preserve">Consistencia del proyecto postulado, coherencia entre lo que propone, planifica y presupuesta </t>
  </si>
  <si>
    <t>9 Antecedentes de la empresa local</t>
  </si>
  <si>
    <t xml:space="preserve">10 Antecedentes de la empresa extranjera </t>
  </si>
  <si>
    <t xml:space="preserve">
El puntaje se asignará tomando en cuenta la información vertida en la documentación y formulario, valorando los antecedentes de la empresa en la realización de producciones audiovisuales y publicitarias.
1: Sin antecedentes relevantes
2: Experiencia limitada
3: Experiencia adecuada
4: Buena trayectoria
5: Trayectoria sólida y consistente</t>
  </si>
  <si>
    <t xml:space="preserve">
Experiencia en proyectos similares
Reconocimientos y premios internacionales 
</t>
  </si>
  <si>
    <t>11     Equipo local de trabajo del proyecto postulado</t>
  </si>
  <si>
    <t>COMENTARIO FINAL DEL PROYECTO</t>
  </si>
  <si>
    <t>PUNTAJE FINAL</t>
  </si>
  <si>
    <t>Explique brevemente su puntuación al proyecto:</t>
  </si>
  <si>
    <t>Al margen de las puntuaciones numéricas, es de gran importancia para ACAU contar con una breve valoración cualitativa del proyecto conforme al puntaje que ha asignado. En esta última parte debe argumentar en términos generales qué le ha parecido el proyecto en su conjunto, cúales son sus fortalezas y sus debilidades. Esta consideración global será incluida en el acta de valoración de los proyectos que resulten seleccionados, como parte del juicio global del Comité Evaluador.</t>
  </si>
  <si>
    <t>GUÍA PARA EVALUAR proyectos con actividades únicamente de postproducción (incluye vfx y animación)</t>
  </si>
  <si>
    <t>()</t>
  </si>
  <si>
    <t>1    Impacto directo en la industria audiovisual</t>
  </si>
  <si>
    <t xml:space="preserve">
El puntaje se asignará tomando como referencia principal el impacto generado sobre empresas, estudios, servicios técnicos y profesionales especializados vinculados a las actividades de postproducción audiovisual realizadas en Uruguay.
1: La información brindada es insuficiente para valorar
2: Bajo nivel de gasto y/o rodaje mínimo 
3: Nivel medio, consistente con el tipo de proyecto 
4: Buen nivel de actividad (rodaje + servicios relevantes) 
5: Alto impacto (rodaje significativo + alto volumen de servicios) </t>
  </si>
  <si>
    <t xml:space="preserve">
La contratación de estudios y servicios locales
El uso de infraestructura técnica nacional
La contratación de servicios de edición, color, sonido, VFX, online, finishing, mastering u otros
La complejidad técnica de las tareas postuladas
El volumen de actividades ejecutadas en Uruguay</t>
  </si>
  <si>
    <t>El puntaje se asignará en función de la contratación de recursos humanos nacionales vinculados directa o indirectamente a las actividades de postproducción postuladas
1: La información brindada es insuficiente para valorar
2: Muy pocos puestos
3: Equipo acorde al proyecto
4: Buen volumen de empleo y roles técnicos
5: Alto volumen + diversidad de roles calificados</t>
  </si>
  <si>
    <t xml:space="preserve">
La cantidad de RRHH contratados directa y/o indirectamente
El nivel de especialización técnica
La participación de cabezas de equipo uruguayas
La cantidad de jornadas de contratación estimadas 
continuidad potencial de trabajo especializado
 </t>
  </si>
  <si>
    <t>3    Impacto en industrias conexas</t>
  </si>
  <si>
    <t>El puntaje se asignará tomando como referencia principal el impacto económico indirecto generado sobre servicios complementarios asociados a las actividades de postproducción.
1: La información brindada es insuficiente para valorar
2: Impacto mínimo
3: Impacto moderado
4: Buen nivel de contratación de servicios
5: Alto impacto en múltiples rubros</t>
  </si>
  <si>
    <t xml:space="preserve">
El alquiler de infraestructura técnica
Contratación de servicios de almacenamiento, conectividad y soporte técnico
Actividades de : Subtitulado, Traducción 
Musicalización, composición, musica, estudios
</t>
  </si>
  <si>
    <t>El puntaje se asignará tomando como referencia la contribución del proyecto al posicionamiento internacional de Uruguay como plaza de servicios audiovisuales y de postproducción.
1: La información brindada es insuficiente para valorar
2: Baja visibilidad
3: Visibilidad moderada
4: Buena exposición internacional
5: Alta visibilidad / mercados relevantes</t>
  </si>
  <si>
    <t xml:space="preserve">
Visibilidad internacional de la campaña y/o marca anunciante
Alcance territorial de difusión (regional o global)
</t>
  </si>
  <si>
    <t>5 Actividades de post producción previstas en Uruguay</t>
  </si>
  <si>
    <t>El puntaje se asignará en función de las actividades previstas de posproducción en Uruguay, y el grado en que las mismas son realizadas en territorio nacional. 
1: Incluye una actividad de post de imagen o sonido
2: Incluye una actividad de post de imagen y una de sonido
3: Incluye más de una actividad de post de imagen y/o sonido
4: completa toda la post de imagen o sonido
5: completa toda la post de imagen y sonido</t>
  </si>
  <si>
    <t xml:space="preserve">Valorar si el proyecto postula actividades de post producción, cantidad y tipo considerando montaje, color, sonido, composición, delivery. 
</t>
  </si>
  <si>
    <t>6     Viabilidad económica y técnica</t>
  </si>
  <si>
    <t>El puntaje se asignará en función de la minuta o contrato presentado y su grado de formalización, así como el plan de producción/postproducción presentado; 
1: Información insuficiente
2: Débil / inconsistencias claras
3: Viable en términos generales
4: Correcto
5: Muy sólido y detallado</t>
  </si>
  <si>
    <t>Probabilidad real de ejecución del proyecto de acuerdo al respaldo financiero y contrato entre partes</t>
  </si>
  <si>
    <t xml:space="preserve">7     Coherencia interna </t>
  </si>
  <si>
    <t>III.                   ANTECEDENTES DE LAS EMPRESAS PARTICIPANTES Y DEL EQUIPO DE GESTIÓN (25%)</t>
  </si>
  <si>
    <t>El puntaje se asignará tomando en cuenta la información vertida en la documentación y formulario, valorando los antecedentes de la empresa en la realización de servicios de post producción
1: Sin antecedentes relevantes
2: Experiencia limitada
3: Experiencia adecuada
4: Buena trayectoria
5: Trayectoria sólida y consistente</t>
  </si>
  <si>
    <t xml:space="preserve">
La experiencia en servicios de postproducción y participación en proyectos similares
La trayectoria nacional e internacional y la  capacidad técnica instalada</t>
  </si>
  <si>
    <t>El puntaje se asignará tomando en cuenta la información vertida en los curriculum vitae de las cabezas de equipo local imputadas en la tabla del  formulario, valorando su formación y antecedentes de participación en actividades de post producción de producciones audiovisuales y publicitarias. 
1: Sin antecedentes relevantes
2: Experiencia limitada
3: Experiencia adecuada
4: Buena trayectoria
5: Trayectoria sólida y consistente</t>
  </si>
  <si>
    <t xml:space="preserve">
Se valorará experiencia específica del equipo técnico / creativo especializado, la participación de cabezas de departamento y antecedentes en proyectos comparables. </t>
  </si>
  <si>
    <t>EVALUACIÓN TOTAL DEL PROYECTO Y PUNTAJE FINAL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</si>
</sst>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font>
      <sz val="11"/>
      <color theme="1"/>
      <name val="Arial"/>
      <scheme val="minor"/>
    </font>
    <font>
      <sz val="11"/>
      <color theme="1"/>
      <name val="DM Sans"/>
    </font>
    <font>
      <b/>
      <sz val="14"/>
      <color rgb="FFFFFFFF"/>
      <name val="DM Sans"/>
    </font>
    <font>
      <b/>
      <sz val="20"/>
      <color rgb="FF000000"/>
      <name val="DM Sans"/>
    </font>
    <font>
      <sz val="11"/>
      <color rgb="FF000000"/>
      <name val="DM Sans"/>
    </font>
    <font>
      <sz val="11"/>
      <name val="Arial"/>
    </font>
    <font>
      <b/>
      <sz val="11"/>
      <color rgb="FFFFFFFF"/>
      <name val="DM Sans"/>
    </font>
    <font>
      <sz val="11"/>
      <color theme="1"/>
      <name val="DM Sans"/>
    </font>
    <font>
      <sz val="11"/>
      <color rgb="FF000000"/>
      <name val="DM Sans"/>
    </font>
    <font>
      <b/>
      <sz val="11"/>
      <color rgb="FF000000"/>
      <name val="DM Sans"/>
    </font>
    <font>
      <b/>
      <sz val="11"/>
      <color rgb="FFFFFFFF"/>
      <name val="DM Sans"/>
    </font>
    <font>
      <sz val="11"/>
      <color theme="1"/>
      <name val="Arial"/>
    </font>
    <font>
      <i/>
      <sz val="11"/>
      <color rgb="FF000000"/>
      <name val="DM Sans"/>
    </font>
    <font>
      <b/>
      <sz val="20"/>
      <color theme="1"/>
      <name val="DM Sans"/>
    </font>
  </fonts>
  <fills count="8">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FBE4D5"/>
        <bgColor rgb="FFFBE4D5"/>
      </patternFill>
    </fill>
    <fill>
      <patternFill patternType="solid">
        <fgColor rgb="FFF2F2F2"/>
        <bgColor rgb="FFF2F2F2"/>
      </patternFill>
    </fill>
    <fill>
      <patternFill patternType="solid">
        <fgColor rgb="FFFF9900"/>
        <bgColor rgb="FFFF9900"/>
      </patternFill>
    </fill>
    <fill>
      <patternFill patternType="solid">
        <fgColor rgb="FFEEECE1"/>
        <bgColor rgb="FFEEECE1"/>
      </patternFill>
    </fill>
  </fills>
  <borders count="24">
    <border>
      <left/>
      <right/>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68">
    <xf numFmtId="0" fontId="0" fillId="0" borderId="0" xfId="0" applyFont="1" applyAlignment="1"/>
    <xf numFmtId="0" fontId="1" fillId="2" borderId="0" xfId="0" applyFont="1" applyFill="1"/>
    <xf numFmtId="0" fontId="1" fillId="0" borderId="0" xfId="0" applyFont="1"/>
    <xf numFmtId="0" fontId="2" fillId="2" borderId="0" xfId="0" applyFont="1" applyFill="1" applyAlignment="1">
      <alignment horizontal="left" vertical="center" wrapText="1"/>
    </xf>
    <xf numFmtId="0" fontId="1" fillId="0" borderId="0" xfId="0" applyFont="1"/>
    <xf numFmtId="0" fontId="1" fillId="2" borderId="0" xfId="0" applyFont="1" applyFill="1" applyAlignment="1">
      <alignment vertical="center"/>
    </xf>
    <xf numFmtId="0" fontId="1" fillId="0" borderId="0" xfId="0" applyFont="1" applyAlignment="1">
      <alignment vertical="center"/>
    </xf>
    <xf numFmtId="0" fontId="2" fillId="2" borderId="0" xfId="0" applyFont="1" applyFill="1" applyAlignment="1">
      <alignment horizontal="center" vertical="center" wrapText="1"/>
    </xf>
    <xf numFmtId="0" fontId="3" fillId="0" borderId="2" xfId="0" applyFont="1" applyBorder="1" applyAlignment="1">
      <alignment horizontal="center" wrapText="1"/>
    </xf>
    <xf numFmtId="0" fontId="4" fillId="0" borderId="0" xfId="0" applyFont="1" applyAlignment="1"/>
    <xf numFmtId="0" fontId="6" fillId="2" borderId="0" xfId="0" applyFont="1" applyFill="1" applyAlignment="1">
      <alignment horizontal="center" wrapText="1"/>
    </xf>
    <xf numFmtId="2" fontId="6" fillId="3" borderId="7" xfId="0" applyNumberFormat="1" applyFont="1" applyFill="1" applyBorder="1" applyAlignment="1">
      <alignment horizontal="center"/>
    </xf>
    <xf numFmtId="0" fontId="7" fillId="3" borderId="8" xfId="0" applyFont="1" applyFill="1" applyBorder="1" applyAlignment="1"/>
    <xf numFmtId="0" fontId="7" fillId="0" borderId="0" xfId="0" applyFont="1" applyAlignment="1"/>
    <xf numFmtId="0" fontId="4" fillId="2" borderId="0" xfId="0" applyFont="1" applyFill="1" applyAlignment="1">
      <alignment horizontal="center" vertical="center" wrapText="1"/>
    </xf>
    <xf numFmtId="0" fontId="2" fillId="2" borderId="0" xfId="0" applyFont="1" applyFill="1" applyAlignment="1">
      <alignment horizontal="center" vertical="center" wrapText="1"/>
    </xf>
    <xf numFmtId="0" fontId="13" fillId="2" borderId="0" xfId="0" applyFont="1" applyFill="1" applyAlignment="1">
      <alignment horizontal="center" wrapText="1"/>
    </xf>
    <xf numFmtId="0" fontId="9" fillId="2" borderId="0" xfId="0" applyFont="1" applyFill="1" applyAlignment="1">
      <alignment horizontal="center" vertical="center" wrapText="1"/>
    </xf>
    <xf numFmtId="2" fontId="9" fillId="6" borderId="8" xfId="0" applyNumberFormat="1" applyFont="1" applyFill="1" applyBorder="1" applyAlignment="1">
      <alignment horizontal="center" vertical="center"/>
    </xf>
    <xf numFmtId="0" fontId="4" fillId="6" borderId="8" xfId="0" applyFont="1" applyFill="1" applyBorder="1" applyAlignment="1">
      <alignment vertical="center"/>
    </xf>
    <xf numFmtId="0" fontId="4" fillId="0" borderId="0" xfId="0" applyFont="1" applyAlignment="1">
      <alignment vertical="center"/>
    </xf>
    <xf numFmtId="0" fontId="8" fillId="0" borderId="9" xfId="0" applyFont="1" applyBorder="1" applyAlignment="1">
      <alignment horizontal="left" vertical="center" wrapText="1"/>
    </xf>
    <xf numFmtId="0" fontId="5" fillId="0" borderId="4" xfId="0" applyFont="1" applyBorder="1"/>
    <xf numFmtId="0" fontId="5" fillId="0" borderId="11" xfId="0" applyFont="1" applyBorder="1"/>
    <xf numFmtId="0" fontId="5" fillId="0" borderId="18" xfId="0" applyFont="1" applyBorder="1"/>
    <xf numFmtId="0" fontId="6" fillId="3" borderId="1" xfId="0" applyFont="1" applyFill="1" applyBorder="1" applyAlignment="1">
      <alignment horizontal="center" wrapText="1"/>
    </xf>
    <xf numFmtId="0" fontId="5" fillId="0" borderId="6" xfId="0" applyFont="1" applyBorder="1"/>
    <xf numFmtId="0" fontId="9" fillId="6" borderId="14" xfId="0" applyFont="1" applyFill="1" applyBorder="1" applyAlignment="1">
      <alignment horizontal="center" vertical="center" wrapText="1"/>
    </xf>
    <xf numFmtId="0" fontId="5" fillId="0" borderId="15" xfId="0" applyFont="1" applyBorder="1"/>
    <xf numFmtId="0" fontId="5" fillId="0" borderId="16" xfId="0" applyFont="1" applyBorder="1"/>
    <xf numFmtId="0" fontId="7" fillId="6" borderId="14" xfId="0" applyFont="1" applyFill="1" applyBorder="1" applyAlignment="1">
      <alignment vertical="center"/>
    </xf>
    <xf numFmtId="0" fontId="12" fillId="7" borderId="21" xfId="0" applyFont="1" applyFill="1" applyBorder="1" applyAlignment="1">
      <alignment horizontal="left" vertical="center" wrapText="1"/>
    </xf>
    <xf numFmtId="0" fontId="5" fillId="0" borderId="23" xfId="0" applyFont="1" applyBorder="1"/>
    <xf numFmtId="0" fontId="5" fillId="0" borderId="22" xfId="0" applyFont="1" applyBorder="1"/>
    <xf numFmtId="0" fontId="9" fillId="0" borderId="14" xfId="0" applyFont="1" applyBorder="1" applyAlignment="1">
      <alignment horizontal="center"/>
    </xf>
    <xf numFmtId="0" fontId="8" fillId="0" borderId="14" xfId="0" applyFont="1" applyBorder="1" applyAlignment="1">
      <alignment horizontal="left" vertical="center" wrapText="1"/>
    </xf>
    <xf numFmtId="0" fontId="5" fillId="0" borderId="13" xfId="0" applyFont="1" applyBorder="1"/>
    <xf numFmtId="2" fontId="4" fillId="0" borderId="9" xfId="0" applyNumberFormat="1" applyFont="1" applyBorder="1" applyAlignment="1">
      <alignment horizontal="center" vertical="center"/>
    </xf>
    <xf numFmtId="164" fontId="4" fillId="0" borderId="2" xfId="0" applyNumberFormat="1" applyFont="1" applyBorder="1" applyAlignment="1">
      <alignment horizontal="center" vertical="center" wrapText="1"/>
    </xf>
    <xf numFmtId="0" fontId="5" fillId="0" borderId="10" xfId="0" applyFont="1" applyBorder="1"/>
    <xf numFmtId="2" fontId="4" fillId="0" borderId="2" xfId="0" applyNumberFormat="1" applyFont="1" applyBorder="1" applyAlignment="1">
      <alignment horizontal="center" vertical="center"/>
    </xf>
    <xf numFmtId="9" fontId="4" fillId="0" borderId="4" xfId="0" applyNumberFormat="1" applyFont="1" applyBorder="1" applyAlignment="1">
      <alignment horizontal="center" vertical="center" wrapText="1"/>
    </xf>
    <xf numFmtId="0" fontId="0" fillId="0" borderId="0" xfId="0" applyFont="1" applyAlignment="1"/>
    <xf numFmtId="9" fontId="4" fillId="0" borderId="2" xfId="0" applyNumberFormat="1" applyFont="1" applyBorder="1" applyAlignment="1">
      <alignment horizontal="center" vertical="center" wrapText="1"/>
    </xf>
    <xf numFmtId="0" fontId="4" fillId="5" borderId="2" xfId="0" applyFont="1" applyFill="1" applyBorder="1" applyAlignment="1">
      <alignment horizontal="center" vertical="center" wrapText="1"/>
    </xf>
    <xf numFmtId="2" fontId="4" fillId="5" borderId="2" xfId="0" applyNumberFormat="1" applyFont="1" applyFill="1" applyBorder="1" applyAlignment="1">
      <alignment horizontal="center" vertical="center" wrapText="1"/>
    </xf>
    <xf numFmtId="9" fontId="4" fillId="0" borderId="4" xfId="0" applyNumberFormat="1" applyFont="1" applyBorder="1" applyAlignment="1">
      <alignment horizontal="center" vertical="center"/>
    </xf>
    <xf numFmtId="0" fontId="5" fillId="0" borderId="17" xfId="0" applyFont="1" applyBorder="1"/>
    <xf numFmtId="9" fontId="4" fillId="0" borderId="2" xfId="0" applyNumberFormat="1" applyFont="1" applyBorder="1" applyAlignment="1">
      <alignment horizontal="center" vertical="center"/>
    </xf>
    <xf numFmtId="0" fontId="2" fillId="3" borderId="1" xfId="0" applyFont="1" applyFill="1" applyBorder="1" applyAlignment="1">
      <alignment horizontal="left" vertical="center" wrapText="1"/>
    </xf>
    <xf numFmtId="0" fontId="5" fillId="0" borderId="5" xfId="0" applyFont="1" applyBorder="1"/>
    <xf numFmtId="0" fontId="4" fillId="5" borderId="9" xfId="0" applyFont="1" applyFill="1" applyBorder="1" applyAlignment="1">
      <alignment horizontal="center" vertical="center" wrapText="1"/>
    </xf>
    <xf numFmtId="0" fontId="5" fillId="0" borderId="12" xfId="0" applyFont="1" applyBorder="1"/>
    <xf numFmtId="9" fontId="4" fillId="0" borderId="5" xfId="0" applyNumberFormat="1" applyFont="1" applyBorder="1" applyAlignment="1">
      <alignment horizontal="center" vertical="center"/>
    </xf>
    <xf numFmtId="0" fontId="5" fillId="0" borderId="20" xfId="0" applyFont="1" applyBorder="1"/>
    <xf numFmtId="0" fontId="10" fillId="3" borderId="21" xfId="0" applyFont="1" applyFill="1" applyBorder="1" applyAlignment="1">
      <alignment vertical="center" wrapText="1"/>
    </xf>
    <xf numFmtId="0" fontId="11" fillId="0" borderId="0" xfId="0" applyFont="1"/>
    <xf numFmtId="0" fontId="4" fillId="0" borderId="9" xfId="0" applyFont="1" applyBorder="1" applyAlignment="1">
      <alignment horizontal="left" vertical="center" wrapText="1"/>
    </xf>
    <xf numFmtId="0" fontId="4" fillId="4" borderId="2" xfId="0" applyFont="1" applyFill="1" applyBorder="1" applyAlignment="1" applyProtection="1">
      <alignment vertical="center"/>
      <protection locked="0"/>
    </xf>
    <xf numFmtId="0" fontId="5" fillId="0" borderId="13" xfId="0" applyFont="1" applyBorder="1" applyProtection="1">
      <protection locked="0"/>
    </xf>
    <xf numFmtId="0" fontId="7" fillId="3" borderId="8" xfId="0" applyFont="1" applyFill="1" applyBorder="1" applyAlignment="1" applyProtection="1">
      <protection locked="0"/>
    </xf>
    <xf numFmtId="0" fontId="5" fillId="0" borderId="10" xfId="0" applyFont="1" applyBorder="1" applyProtection="1">
      <protection locked="0"/>
    </xf>
    <xf numFmtId="0" fontId="4" fillId="4" borderId="2"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7" fillId="4" borderId="3" xfId="0" applyFont="1" applyFill="1" applyBorder="1" applyAlignment="1" applyProtection="1">
      <alignment vertical="center"/>
      <protection locked="0"/>
    </xf>
    <xf numFmtId="0" fontId="5" fillId="0" borderId="4" xfId="0" applyFont="1" applyBorder="1" applyProtection="1">
      <protection locked="0"/>
    </xf>
    <xf numFmtId="0" fontId="5" fillId="0" borderId="5" xfId="0" applyFont="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96"/>
  <sheetViews>
    <sheetView tabSelected="1" topLeftCell="F4" workbookViewId="0">
      <selection activeCell="K9" sqref="K9"/>
    </sheetView>
  </sheetViews>
  <sheetFormatPr baseColWidth="10" defaultColWidth="12.625" defaultRowHeight="15" customHeight="1"/>
  <cols>
    <col min="1" max="1" width="3.875" customWidth="1"/>
    <col min="2" max="2" width="50.75" customWidth="1"/>
    <col min="3" max="3" width="81.875" customWidth="1"/>
    <col min="5" max="5" width="70.875" customWidth="1"/>
    <col min="7" max="7" width="15" customWidth="1"/>
    <col min="9" max="9" width="31.375" customWidth="1"/>
  </cols>
  <sheetData>
    <row r="1" spans="1:27" ht="14.25">
      <c r="A1" s="1"/>
      <c r="B1" s="2"/>
      <c r="C1" s="2"/>
      <c r="D1" s="2"/>
      <c r="E1" s="2"/>
      <c r="F1" s="2"/>
      <c r="G1" s="2"/>
      <c r="H1" s="2"/>
      <c r="I1" s="2"/>
      <c r="J1" s="2"/>
      <c r="K1" s="2"/>
      <c r="L1" s="2"/>
      <c r="M1" s="2"/>
      <c r="N1" s="2"/>
      <c r="O1" s="2"/>
      <c r="P1" s="2"/>
      <c r="Q1" s="2"/>
      <c r="R1" s="2"/>
      <c r="S1" s="2"/>
      <c r="T1" s="2"/>
      <c r="U1" s="2"/>
      <c r="V1" s="2"/>
      <c r="W1" s="2"/>
      <c r="X1" s="2"/>
      <c r="Y1" s="2"/>
      <c r="Z1" s="2"/>
      <c r="AA1" s="2"/>
    </row>
    <row r="2" spans="1:27" ht="18">
      <c r="A2" s="3"/>
      <c r="B2" s="49" t="s">
        <v>23</v>
      </c>
      <c r="C2" s="26"/>
      <c r="D2" s="4"/>
      <c r="E2" s="5"/>
      <c r="F2" s="6"/>
      <c r="G2" s="5"/>
      <c r="H2" s="5"/>
      <c r="I2" s="5"/>
      <c r="J2" s="5"/>
      <c r="K2" s="5"/>
      <c r="L2" s="5"/>
      <c r="M2" s="5"/>
      <c r="N2" s="5"/>
      <c r="O2" s="5"/>
      <c r="P2" s="5"/>
      <c r="Q2" s="5"/>
      <c r="R2" s="5"/>
      <c r="S2" s="5"/>
      <c r="T2" s="5"/>
      <c r="U2" s="5"/>
      <c r="V2" s="5"/>
      <c r="W2" s="5"/>
      <c r="X2" s="5"/>
      <c r="Y2" s="2"/>
      <c r="Z2" s="2"/>
      <c r="AA2" s="2"/>
    </row>
    <row r="3" spans="1:27" ht="5.25" customHeight="1">
      <c r="A3" s="7"/>
      <c r="B3" s="15" t="s">
        <v>24</v>
      </c>
      <c r="C3" s="2"/>
      <c r="D3" s="7"/>
      <c r="E3" s="5"/>
      <c r="F3" s="5"/>
      <c r="G3" s="5"/>
      <c r="H3" s="5"/>
      <c r="I3" s="5"/>
      <c r="J3" s="5"/>
      <c r="K3" s="5"/>
      <c r="L3" s="5"/>
      <c r="M3" s="5"/>
      <c r="N3" s="5"/>
      <c r="O3" s="5"/>
      <c r="P3" s="5"/>
      <c r="Q3" s="5"/>
      <c r="R3" s="5"/>
      <c r="S3" s="5"/>
      <c r="T3" s="5"/>
      <c r="U3" s="5"/>
      <c r="V3" s="5"/>
      <c r="W3" s="5"/>
      <c r="X3" s="5"/>
      <c r="Y3" s="2"/>
      <c r="Z3" s="2"/>
      <c r="AA3" s="2"/>
    </row>
    <row r="4" spans="1:27" ht="14.25">
      <c r="A4" s="1"/>
      <c r="B4" s="2"/>
      <c r="C4" s="2"/>
      <c r="D4" s="2"/>
      <c r="E4" s="2"/>
      <c r="F4" s="2"/>
      <c r="G4" s="2"/>
      <c r="H4" s="2"/>
      <c r="I4" s="2"/>
      <c r="J4" s="2"/>
      <c r="K4" s="2"/>
      <c r="L4" s="2"/>
      <c r="M4" s="2"/>
      <c r="N4" s="2"/>
      <c r="O4" s="2"/>
      <c r="P4" s="2"/>
      <c r="Q4" s="2"/>
      <c r="R4" s="2"/>
      <c r="S4" s="2"/>
      <c r="T4" s="2"/>
      <c r="U4" s="2"/>
      <c r="V4" s="2"/>
      <c r="W4" s="2"/>
      <c r="X4" s="2"/>
      <c r="Y4" s="2"/>
      <c r="Z4" s="2"/>
      <c r="AA4" s="2"/>
    </row>
    <row r="5" spans="1:27" ht="26.25">
      <c r="A5" s="16"/>
      <c r="B5" s="8" t="s">
        <v>0</v>
      </c>
      <c r="C5" s="65"/>
      <c r="D5" s="66"/>
      <c r="E5" s="66"/>
      <c r="F5" s="66"/>
      <c r="G5" s="66"/>
      <c r="H5" s="66"/>
      <c r="I5" s="67"/>
      <c r="J5" s="13"/>
      <c r="K5" s="13"/>
      <c r="L5" s="13"/>
      <c r="M5" s="13"/>
      <c r="N5" s="13"/>
      <c r="O5" s="13"/>
      <c r="P5" s="13"/>
      <c r="Q5" s="13"/>
      <c r="R5" s="13"/>
      <c r="S5" s="13"/>
      <c r="T5" s="13"/>
      <c r="U5" s="13"/>
      <c r="V5" s="13"/>
      <c r="W5" s="13"/>
      <c r="X5" s="13"/>
      <c r="Y5" s="13"/>
      <c r="Z5" s="13"/>
      <c r="AA5" s="13"/>
    </row>
    <row r="6" spans="1:27" ht="18" customHeight="1">
      <c r="A6" s="10"/>
      <c r="B6" s="25" t="s">
        <v>1</v>
      </c>
      <c r="C6" s="26"/>
      <c r="D6" s="26"/>
      <c r="E6" s="26"/>
      <c r="F6" s="26"/>
      <c r="G6" s="26"/>
      <c r="H6" s="11"/>
      <c r="I6" s="12"/>
      <c r="J6" s="13"/>
      <c r="K6" s="13"/>
      <c r="L6" s="13"/>
      <c r="M6" s="13"/>
      <c r="N6" s="13"/>
      <c r="O6" s="13"/>
      <c r="P6" s="13"/>
      <c r="Q6" s="13"/>
      <c r="R6" s="13"/>
      <c r="S6" s="13"/>
      <c r="T6" s="13"/>
      <c r="U6" s="13"/>
      <c r="V6" s="13"/>
      <c r="W6" s="13"/>
      <c r="X6" s="13"/>
      <c r="Y6" s="13"/>
      <c r="Z6" s="13"/>
      <c r="AA6" s="13"/>
    </row>
    <row r="7" spans="1:27" ht="14.25">
      <c r="A7" s="14"/>
      <c r="B7" s="44" t="s">
        <v>2</v>
      </c>
      <c r="C7" s="44" t="s">
        <v>3</v>
      </c>
      <c r="D7" s="51" t="s">
        <v>4</v>
      </c>
      <c r="E7" s="50"/>
      <c r="F7" s="44" t="s">
        <v>3</v>
      </c>
      <c r="G7" s="44" t="s">
        <v>5</v>
      </c>
      <c r="H7" s="45" t="s">
        <v>6</v>
      </c>
      <c r="I7" s="44" t="s">
        <v>7</v>
      </c>
      <c r="J7" s="9"/>
      <c r="K7" s="9"/>
      <c r="L7" s="9"/>
      <c r="M7" s="9"/>
      <c r="N7" s="9"/>
      <c r="O7" s="9"/>
      <c r="P7" s="9"/>
      <c r="Q7" s="9"/>
      <c r="R7" s="9"/>
      <c r="S7" s="9"/>
      <c r="T7" s="9"/>
      <c r="U7" s="9"/>
      <c r="V7" s="9"/>
      <c r="W7" s="9"/>
      <c r="X7" s="9"/>
      <c r="Y7" s="9"/>
      <c r="Z7" s="9"/>
      <c r="AA7" s="9"/>
    </row>
    <row r="8" spans="1:27" ht="14.25">
      <c r="A8" s="14"/>
      <c r="B8" s="39"/>
      <c r="C8" s="39"/>
      <c r="D8" s="23"/>
      <c r="E8" s="52"/>
      <c r="F8" s="36"/>
      <c r="G8" s="39"/>
      <c r="H8" s="36"/>
      <c r="I8" s="39"/>
      <c r="J8" s="9"/>
      <c r="K8" s="9"/>
      <c r="L8" s="9"/>
      <c r="M8" s="9"/>
      <c r="N8" s="9"/>
      <c r="O8" s="9"/>
      <c r="P8" s="9"/>
      <c r="Q8" s="9"/>
      <c r="R8" s="9"/>
      <c r="S8" s="9"/>
      <c r="T8" s="9"/>
      <c r="U8" s="9"/>
      <c r="V8" s="9"/>
      <c r="W8" s="9"/>
      <c r="X8" s="9"/>
      <c r="Y8" s="9"/>
      <c r="Z8" s="9"/>
      <c r="AA8" s="9"/>
    </row>
    <row r="9" spans="1:27">
      <c r="A9" s="14"/>
      <c r="B9" s="21" t="s">
        <v>25</v>
      </c>
      <c r="C9" s="57" t="s">
        <v>26</v>
      </c>
      <c r="D9" s="34" t="s">
        <v>8</v>
      </c>
      <c r="E9" s="28"/>
      <c r="F9" s="29"/>
      <c r="G9" s="46">
        <v>0.3</v>
      </c>
      <c r="H9" s="37">
        <f>F10*G9*0.5*20</f>
        <v>15</v>
      </c>
      <c r="I9" s="58"/>
      <c r="J9" s="9"/>
      <c r="K9" s="9"/>
      <c r="L9" s="9"/>
      <c r="M9" s="9"/>
      <c r="N9" s="9"/>
      <c r="O9" s="9"/>
      <c r="P9" s="9"/>
      <c r="Q9" s="9"/>
      <c r="R9" s="9"/>
      <c r="S9" s="9"/>
      <c r="T9" s="9"/>
      <c r="U9" s="9"/>
      <c r="V9" s="9"/>
      <c r="W9" s="9"/>
      <c r="X9" s="9"/>
      <c r="Y9" s="9"/>
      <c r="Z9" s="9"/>
      <c r="AA9" s="9"/>
    </row>
    <row r="10" spans="1:27" ht="14.25">
      <c r="A10" s="14"/>
      <c r="B10" s="47"/>
      <c r="C10" s="47"/>
      <c r="D10" s="21" t="s">
        <v>27</v>
      </c>
      <c r="E10" s="22"/>
      <c r="F10" s="62">
        <v>5</v>
      </c>
      <c r="G10" s="42"/>
      <c r="H10" s="47"/>
      <c r="I10" s="59"/>
      <c r="J10" s="9"/>
      <c r="K10" s="9"/>
      <c r="L10" s="9"/>
      <c r="M10" s="9"/>
      <c r="N10" s="9"/>
      <c r="O10" s="9"/>
      <c r="P10" s="9"/>
      <c r="Q10" s="9"/>
      <c r="R10" s="9"/>
      <c r="S10" s="9"/>
      <c r="T10" s="9"/>
      <c r="U10" s="9"/>
      <c r="V10" s="9"/>
      <c r="W10" s="9"/>
      <c r="X10" s="9"/>
      <c r="Y10" s="9"/>
      <c r="Z10" s="9"/>
      <c r="AA10" s="9"/>
    </row>
    <row r="11" spans="1:27" ht="14.25">
      <c r="A11" s="14"/>
      <c r="B11" s="47"/>
      <c r="C11" s="47"/>
      <c r="D11" s="47"/>
      <c r="E11" s="42"/>
      <c r="F11" s="59"/>
      <c r="G11" s="42"/>
      <c r="H11" s="47"/>
      <c r="I11" s="59"/>
      <c r="J11" s="9"/>
      <c r="K11" s="9"/>
      <c r="L11" s="9"/>
      <c r="M11" s="9"/>
      <c r="N11" s="9"/>
      <c r="O11" s="9"/>
      <c r="P11" s="9"/>
      <c r="Q11" s="9"/>
      <c r="R11" s="9"/>
      <c r="S11" s="9"/>
      <c r="T11" s="9"/>
      <c r="U11" s="9"/>
      <c r="V11" s="9"/>
      <c r="W11" s="9"/>
      <c r="X11" s="9"/>
      <c r="Y11" s="9"/>
      <c r="Z11" s="9"/>
      <c r="AA11" s="9"/>
    </row>
    <row r="12" spans="1:27" ht="132.75" customHeight="1">
      <c r="A12" s="14"/>
      <c r="B12" s="23"/>
      <c r="C12" s="23"/>
      <c r="D12" s="23"/>
      <c r="E12" s="24"/>
      <c r="F12" s="61"/>
      <c r="G12" s="24"/>
      <c r="H12" s="23"/>
      <c r="I12" s="59"/>
      <c r="J12" s="9"/>
      <c r="K12" s="9"/>
      <c r="L12" s="9"/>
      <c r="M12" s="9"/>
      <c r="N12" s="9"/>
      <c r="O12" s="9"/>
      <c r="P12" s="9"/>
      <c r="Q12" s="9"/>
      <c r="R12" s="9"/>
      <c r="S12" s="9"/>
      <c r="T12" s="9"/>
      <c r="U12" s="9"/>
      <c r="V12" s="9"/>
      <c r="W12" s="9"/>
      <c r="X12" s="9"/>
      <c r="Y12" s="9"/>
      <c r="Z12" s="9"/>
      <c r="AA12" s="9"/>
    </row>
    <row r="13" spans="1:27">
      <c r="A13" s="14"/>
      <c r="B13" s="21" t="s">
        <v>9</v>
      </c>
      <c r="C13" s="21" t="s">
        <v>28</v>
      </c>
      <c r="D13" s="34" t="s">
        <v>8</v>
      </c>
      <c r="E13" s="28"/>
      <c r="F13" s="29"/>
      <c r="G13" s="41">
        <v>0.3</v>
      </c>
      <c r="H13" s="37">
        <f>F14*G13*0.5*20</f>
        <v>15</v>
      </c>
      <c r="I13" s="58"/>
      <c r="J13" s="9"/>
      <c r="K13" s="9"/>
      <c r="L13" s="9"/>
      <c r="M13" s="9"/>
      <c r="N13" s="9"/>
      <c r="O13" s="9"/>
      <c r="P13" s="9"/>
      <c r="Q13" s="9"/>
      <c r="R13" s="9"/>
      <c r="S13" s="9"/>
      <c r="T13" s="9"/>
      <c r="U13" s="9"/>
      <c r="V13" s="9"/>
      <c r="W13" s="9"/>
      <c r="X13" s="9"/>
      <c r="Y13" s="9"/>
      <c r="Z13" s="9"/>
      <c r="AA13" s="9"/>
    </row>
    <row r="14" spans="1:27" ht="126.75" customHeight="1">
      <c r="A14" s="14"/>
      <c r="B14" s="23"/>
      <c r="C14" s="23"/>
      <c r="D14" s="35" t="s">
        <v>29</v>
      </c>
      <c r="E14" s="28"/>
      <c r="F14" s="63">
        <v>5</v>
      </c>
      <c r="G14" s="42"/>
      <c r="H14" s="23"/>
      <c r="I14" s="59"/>
      <c r="J14" s="9"/>
      <c r="K14" s="9"/>
      <c r="L14" s="9"/>
      <c r="M14" s="9"/>
      <c r="N14" s="9"/>
      <c r="O14" s="9"/>
      <c r="P14" s="9"/>
      <c r="Q14" s="9"/>
      <c r="R14" s="9"/>
      <c r="S14" s="9"/>
      <c r="T14" s="9"/>
      <c r="U14" s="9"/>
      <c r="V14" s="9"/>
      <c r="W14" s="9"/>
      <c r="X14" s="9"/>
      <c r="Y14" s="9"/>
      <c r="Z14" s="9"/>
      <c r="AA14" s="9"/>
    </row>
    <row r="15" spans="1:27">
      <c r="A15" s="14"/>
      <c r="B15" s="21" t="s">
        <v>30</v>
      </c>
      <c r="C15" s="21" t="s">
        <v>31</v>
      </c>
      <c r="D15" s="34" t="s">
        <v>8</v>
      </c>
      <c r="E15" s="28"/>
      <c r="F15" s="29"/>
      <c r="G15" s="41">
        <v>0.1</v>
      </c>
      <c r="H15" s="37">
        <f>F16*G15*0.5*20</f>
        <v>5</v>
      </c>
      <c r="I15" s="58"/>
      <c r="J15" s="9"/>
      <c r="K15" s="9"/>
      <c r="L15" s="9"/>
      <c r="M15" s="9"/>
      <c r="N15" s="9"/>
      <c r="O15" s="9"/>
      <c r="P15" s="9"/>
      <c r="Q15" s="9"/>
      <c r="R15" s="9"/>
      <c r="S15" s="9"/>
      <c r="T15" s="9"/>
      <c r="U15" s="9"/>
      <c r="V15" s="9"/>
      <c r="W15" s="9"/>
      <c r="X15" s="9"/>
      <c r="Y15" s="9"/>
      <c r="Z15" s="9"/>
      <c r="AA15" s="9"/>
    </row>
    <row r="16" spans="1:27" ht="112.5" customHeight="1">
      <c r="A16" s="14"/>
      <c r="B16" s="23"/>
      <c r="C16" s="23"/>
      <c r="D16" s="35" t="s">
        <v>32</v>
      </c>
      <c r="E16" s="28"/>
      <c r="F16" s="63">
        <v>5</v>
      </c>
      <c r="G16" s="42"/>
      <c r="H16" s="23"/>
      <c r="I16" s="59"/>
      <c r="J16" s="9"/>
      <c r="K16" s="9"/>
      <c r="L16" s="9"/>
      <c r="M16" s="9"/>
      <c r="N16" s="9"/>
      <c r="O16" s="9"/>
      <c r="P16" s="9"/>
      <c r="Q16" s="9"/>
      <c r="R16" s="9"/>
      <c r="S16" s="9"/>
      <c r="T16" s="9"/>
      <c r="U16" s="9"/>
      <c r="V16" s="9"/>
      <c r="W16" s="9"/>
      <c r="X16" s="9"/>
      <c r="Y16" s="9"/>
      <c r="Z16" s="9"/>
      <c r="AA16" s="9"/>
    </row>
    <row r="17" spans="1:27">
      <c r="A17" s="14"/>
      <c r="B17" s="21" t="s">
        <v>10</v>
      </c>
      <c r="C17" s="21" t="s">
        <v>33</v>
      </c>
      <c r="D17" s="34" t="s">
        <v>8</v>
      </c>
      <c r="E17" s="28"/>
      <c r="F17" s="29"/>
      <c r="G17" s="43">
        <v>0.05</v>
      </c>
      <c r="H17" s="37">
        <f>F18*G17*0.5*20</f>
        <v>2.5</v>
      </c>
      <c r="I17" s="58"/>
      <c r="J17" s="9"/>
      <c r="K17" s="9"/>
      <c r="L17" s="9"/>
      <c r="M17" s="9"/>
      <c r="N17" s="9"/>
      <c r="O17" s="9"/>
      <c r="P17" s="9"/>
      <c r="Q17" s="9"/>
      <c r="R17" s="9"/>
      <c r="S17" s="9"/>
      <c r="T17" s="9"/>
      <c r="U17" s="9"/>
      <c r="V17" s="9"/>
      <c r="W17" s="9"/>
      <c r="X17" s="9"/>
      <c r="Y17" s="9"/>
      <c r="Z17" s="9"/>
      <c r="AA17" s="9"/>
    </row>
    <row r="18" spans="1:27" ht="132.75" customHeight="1">
      <c r="A18" s="14"/>
      <c r="B18" s="23"/>
      <c r="C18" s="23"/>
      <c r="D18" s="35" t="s">
        <v>34</v>
      </c>
      <c r="E18" s="28"/>
      <c r="F18" s="63">
        <v>5</v>
      </c>
      <c r="G18" s="36"/>
      <c r="H18" s="23"/>
      <c r="I18" s="59"/>
      <c r="J18" s="9"/>
      <c r="K18" s="9"/>
      <c r="L18" s="9"/>
      <c r="M18" s="9"/>
      <c r="N18" s="9"/>
      <c r="O18" s="9"/>
      <c r="P18" s="9"/>
      <c r="Q18" s="9"/>
      <c r="R18" s="9"/>
      <c r="S18" s="9"/>
      <c r="T18" s="9"/>
      <c r="U18" s="9"/>
      <c r="V18" s="9"/>
      <c r="W18" s="9"/>
      <c r="X18" s="9"/>
      <c r="Y18" s="9"/>
      <c r="Z18" s="9"/>
      <c r="AA18" s="9"/>
    </row>
    <row r="19" spans="1:27">
      <c r="A19" s="14"/>
      <c r="B19" s="21" t="s">
        <v>35</v>
      </c>
      <c r="C19" s="21" t="s">
        <v>36</v>
      </c>
      <c r="D19" s="34" t="s">
        <v>8</v>
      </c>
      <c r="E19" s="28"/>
      <c r="F19" s="29"/>
      <c r="G19" s="38">
        <v>0.25</v>
      </c>
      <c r="H19" s="40">
        <f>F20*G19*0.5*20</f>
        <v>12.5</v>
      </c>
      <c r="I19" s="58"/>
      <c r="J19" s="9"/>
      <c r="K19" s="9"/>
      <c r="L19" s="9"/>
      <c r="M19" s="9"/>
      <c r="N19" s="9"/>
      <c r="O19" s="9"/>
      <c r="P19" s="9"/>
      <c r="Q19" s="9"/>
      <c r="R19" s="9"/>
      <c r="S19" s="9"/>
      <c r="T19" s="9"/>
      <c r="U19" s="9"/>
      <c r="V19" s="9"/>
      <c r="W19" s="9"/>
      <c r="X19" s="9"/>
      <c r="Y19" s="9"/>
      <c r="Z19" s="9"/>
      <c r="AA19" s="9"/>
    </row>
    <row r="20" spans="1:27" ht="121.5" customHeight="1">
      <c r="A20" s="14"/>
      <c r="B20" s="23"/>
      <c r="C20" s="23"/>
      <c r="D20" s="35" t="s">
        <v>37</v>
      </c>
      <c r="E20" s="28"/>
      <c r="F20" s="64">
        <v>5</v>
      </c>
      <c r="G20" s="39"/>
      <c r="H20" s="39"/>
      <c r="I20" s="59"/>
      <c r="J20" s="9"/>
      <c r="K20" s="9"/>
      <c r="L20" s="9"/>
      <c r="M20" s="9"/>
      <c r="N20" s="9"/>
      <c r="O20" s="9"/>
      <c r="P20" s="9"/>
      <c r="Q20" s="9"/>
      <c r="R20" s="9"/>
      <c r="S20" s="9"/>
      <c r="T20" s="9"/>
      <c r="U20" s="9"/>
      <c r="V20" s="9"/>
      <c r="W20" s="9"/>
      <c r="X20" s="9"/>
      <c r="Y20" s="9"/>
      <c r="Z20" s="9"/>
      <c r="AA20" s="9"/>
    </row>
    <row r="21" spans="1:27">
      <c r="A21" s="10"/>
      <c r="B21" s="25" t="s">
        <v>11</v>
      </c>
      <c r="C21" s="26"/>
      <c r="D21" s="26"/>
      <c r="E21" s="26"/>
      <c r="F21" s="26"/>
      <c r="G21" s="26"/>
      <c r="H21" s="11">
        <f>SUM(H9:H20)</f>
        <v>50</v>
      </c>
      <c r="I21" s="60"/>
      <c r="J21" s="13"/>
      <c r="K21" s="13"/>
      <c r="L21" s="13"/>
      <c r="M21" s="13"/>
      <c r="N21" s="13"/>
      <c r="O21" s="13"/>
      <c r="P21" s="13"/>
      <c r="Q21" s="13"/>
      <c r="R21" s="13"/>
      <c r="S21" s="13"/>
      <c r="T21" s="13"/>
      <c r="U21" s="13"/>
      <c r="V21" s="13"/>
      <c r="W21" s="13"/>
      <c r="X21" s="13"/>
      <c r="Y21" s="13"/>
      <c r="Z21" s="13"/>
      <c r="AA21" s="13"/>
    </row>
    <row r="22" spans="1:27">
      <c r="A22" s="14"/>
      <c r="B22" s="21" t="s">
        <v>38</v>
      </c>
      <c r="C22" s="21" t="s">
        <v>39</v>
      </c>
      <c r="D22" s="34" t="s">
        <v>8</v>
      </c>
      <c r="E22" s="28"/>
      <c r="F22" s="29"/>
      <c r="G22" s="53">
        <v>0.5</v>
      </c>
      <c r="H22" s="40">
        <f>F23*G22*0.25*20</f>
        <v>12.5</v>
      </c>
      <c r="I22" s="58"/>
      <c r="J22" s="9"/>
      <c r="K22" s="9"/>
      <c r="L22" s="9"/>
      <c r="M22" s="9"/>
      <c r="N22" s="9"/>
      <c r="O22" s="9"/>
      <c r="P22" s="9"/>
      <c r="Q22" s="9"/>
      <c r="R22" s="9"/>
      <c r="S22" s="9"/>
      <c r="T22" s="9"/>
      <c r="U22" s="9"/>
      <c r="V22" s="9"/>
      <c r="W22" s="9"/>
      <c r="X22" s="9"/>
      <c r="Y22" s="9"/>
      <c r="Z22" s="9"/>
      <c r="AA22" s="9"/>
    </row>
    <row r="23" spans="1:27" ht="116.25" customHeight="1">
      <c r="A23" s="14"/>
      <c r="B23" s="23"/>
      <c r="C23" s="23"/>
      <c r="D23" s="35" t="s">
        <v>40</v>
      </c>
      <c r="E23" s="28"/>
      <c r="F23" s="63">
        <v>5</v>
      </c>
      <c r="G23" s="54"/>
      <c r="H23" s="36"/>
      <c r="I23" s="59"/>
      <c r="J23" s="9"/>
      <c r="K23" s="9"/>
      <c r="L23" s="9"/>
      <c r="M23" s="9"/>
      <c r="N23" s="9"/>
      <c r="O23" s="9"/>
      <c r="P23" s="9"/>
      <c r="Q23" s="9"/>
      <c r="R23" s="9"/>
      <c r="S23" s="9"/>
      <c r="T23" s="9"/>
      <c r="U23" s="9"/>
      <c r="V23" s="9"/>
      <c r="W23" s="9"/>
      <c r="X23" s="9"/>
      <c r="Y23" s="9"/>
      <c r="Z23" s="9"/>
      <c r="AA23" s="9"/>
    </row>
    <row r="24" spans="1:27">
      <c r="A24" s="14"/>
      <c r="B24" s="21" t="s">
        <v>41</v>
      </c>
      <c r="C24" s="21" t="s">
        <v>12</v>
      </c>
      <c r="D24" s="34" t="s">
        <v>8</v>
      </c>
      <c r="E24" s="28"/>
      <c r="F24" s="29"/>
      <c r="G24" s="48">
        <v>0.5</v>
      </c>
      <c r="H24" s="40">
        <f>F25*G24*0.25*20</f>
        <v>12.5</v>
      </c>
      <c r="I24" s="58"/>
      <c r="J24" s="9"/>
      <c r="K24" s="9"/>
      <c r="L24" s="9"/>
      <c r="M24" s="9"/>
      <c r="N24" s="9"/>
      <c r="O24" s="9"/>
      <c r="P24" s="9"/>
      <c r="Q24" s="9"/>
      <c r="R24" s="9"/>
      <c r="S24" s="9"/>
      <c r="T24" s="9"/>
      <c r="U24" s="9"/>
      <c r="V24" s="9"/>
      <c r="W24" s="9"/>
      <c r="X24" s="9"/>
      <c r="Y24" s="9"/>
      <c r="Z24" s="9"/>
      <c r="AA24" s="9"/>
    </row>
    <row r="25" spans="1:27" ht="14.25">
      <c r="A25" s="14"/>
      <c r="B25" s="47"/>
      <c r="C25" s="47"/>
      <c r="D25" s="21" t="s">
        <v>13</v>
      </c>
      <c r="E25" s="22"/>
      <c r="F25" s="62">
        <v>5</v>
      </c>
      <c r="G25" s="36"/>
      <c r="H25" s="36"/>
      <c r="I25" s="59"/>
      <c r="J25" s="9"/>
      <c r="K25" s="9"/>
      <c r="L25" s="9"/>
      <c r="M25" s="9"/>
      <c r="N25" s="9"/>
      <c r="O25" s="9"/>
      <c r="P25" s="9"/>
      <c r="Q25" s="9"/>
      <c r="R25" s="9"/>
      <c r="S25" s="9"/>
      <c r="T25" s="9"/>
      <c r="U25" s="9"/>
      <c r="V25" s="9"/>
      <c r="W25" s="9"/>
      <c r="X25" s="9"/>
      <c r="Y25" s="9"/>
      <c r="Z25" s="9"/>
      <c r="AA25" s="9"/>
    </row>
    <row r="26" spans="1:27" ht="14.25">
      <c r="A26" s="14"/>
      <c r="B26" s="47"/>
      <c r="C26" s="47"/>
      <c r="D26" s="47"/>
      <c r="E26" s="42"/>
      <c r="F26" s="59"/>
      <c r="G26" s="36"/>
      <c r="H26" s="36"/>
      <c r="I26" s="59"/>
      <c r="J26" s="9"/>
      <c r="K26" s="9"/>
      <c r="L26" s="9"/>
      <c r="M26" s="9"/>
      <c r="N26" s="9"/>
      <c r="O26" s="9"/>
      <c r="P26" s="9"/>
      <c r="Q26" s="9"/>
      <c r="R26" s="9"/>
      <c r="S26" s="9"/>
      <c r="T26" s="9"/>
      <c r="U26" s="9"/>
      <c r="V26" s="9"/>
      <c r="W26" s="9"/>
      <c r="X26" s="9"/>
      <c r="Y26" s="9"/>
      <c r="Z26" s="9"/>
      <c r="AA26" s="9"/>
    </row>
    <row r="27" spans="1:27" ht="75" customHeight="1">
      <c r="A27" s="14"/>
      <c r="B27" s="23"/>
      <c r="C27" s="23"/>
      <c r="D27" s="23"/>
      <c r="E27" s="24"/>
      <c r="F27" s="59"/>
      <c r="G27" s="39"/>
      <c r="H27" s="39"/>
      <c r="I27" s="61"/>
      <c r="J27" s="9"/>
      <c r="K27" s="9"/>
      <c r="L27" s="9"/>
      <c r="M27" s="9"/>
      <c r="N27" s="9"/>
      <c r="O27" s="9"/>
      <c r="P27" s="9"/>
      <c r="Q27" s="9"/>
      <c r="R27" s="9"/>
      <c r="S27" s="9"/>
      <c r="T27" s="9"/>
      <c r="U27" s="9"/>
      <c r="V27" s="9"/>
      <c r="W27" s="9"/>
      <c r="X27" s="9"/>
      <c r="Y27" s="9"/>
      <c r="Z27" s="9"/>
      <c r="AA27" s="9"/>
    </row>
    <row r="28" spans="1:27">
      <c r="A28" s="10"/>
      <c r="B28" s="25" t="s">
        <v>42</v>
      </c>
      <c r="C28" s="26"/>
      <c r="D28" s="26"/>
      <c r="E28" s="26"/>
      <c r="F28" s="26"/>
      <c r="G28" s="26"/>
      <c r="H28" s="11">
        <f>SUM(H22:H27)</f>
        <v>25</v>
      </c>
      <c r="I28" s="60"/>
      <c r="J28" s="13"/>
      <c r="K28" s="13"/>
      <c r="L28" s="13"/>
      <c r="M28" s="13"/>
      <c r="N28" s="13"/>
      <c r="O28" s="13"/>
      <c r="P28" s="13"/>
      <c r="Q28" s="13"/>
      <c r="R28" s="13"/>
      <c r="S28" s="13"/>
      <c r="T28" s="13"/>
      <c r="U28" s="13"/>
      <c r="V28" s="13"/>
      <c r="W28" s="13"/>
      <c r="X28" s="13"/>
      <c r="Y28" s="13"/>
      <c r="Z28" s="13"/>
      <c r="AA28" s="13"/>
    </row>
    <row r="29" spans="1:27">
      <c r="A29" s="14"/>
      <c r="B29" s="21" t="s">
        <v>14</v>
      </c>
      <c r="C29" s="21" t="s">
        <v>43</v>
      </c>
      <c r="D29" s="34" t="s">
        <v>8</v>
      </c>
      <c r="E29" s="28"/>
      <c r="F29" s="29"/>
      <c r="G29" s="48">
        <v>0.34</v>
      </c>
      <c r="H29" s="40">
        <f>F30*G29*0.25*20</f>
        <v>8.5</v>
      </c>
      <c r="I29" s="58"/>
      <c r="J29" s="9"/>
      <c r="K29" s="9"/>
      <c r="L29" s="9"/>
      <c r="M29" s="9"/>
      <c r="N29" s="9"/>
      <c r="O29" s="9"/>
      <c r="P29" s="9"/>
      <c r="Q29" s="9"/>
      <c r="R29" s="9"/>
      <c r="S29" s="9"/>
      <c r="T29" s="9"/>
      <c r="U29" s="9"/>
      <c r="V29" s="9"/>
      <c r="W29" s="9"/>
      <c r="X29" s="9"/>
      <c r="Y29" s="9"/>
      <c r="Z29" s="9"/>
      <c r="AA29" s="9"/>
    </row>
    <row r="30" spans="1:27" ht="117" customHeight="1">
      <c r="A30" s="14"/>
      <c r="B30" s="23"/>
      <c r="C30" s="23"/>
      <c r="D30" s="35" t="s">
        <v>44</v>
      </c>
      <c r="E30" s="28"/>
      <c r="F30" s="63">
        <v>5</v>
      </c>
      <c r="G30" s="39"/>
      <c r="H30" s="39"/>
      <c r="I30" s="61"/>
      <c r="J30" s="9"/>
      <c r="K30" s="9"/>
      <c r="L30" s="9"/>
      <c r="M30" s="9"/>
      <c r="N30" s="9"/>
      <c r="O30" s="9"/>
      <c r="P30" s="9"/>
      <c r="Q30" s="9"/>
      <c r="R30" s="9"/>
      <c r="S30" s="9"/>
      <c r="T30" s="9"/>
      <c r="U30" s="9"/>
      <c r="V30" s="9"/>
      <c r="W30" s="9"/>
      <c r="X30" s="9"/>
      <c r="Y30" s="9"/>
      <c r="Z30" s="9"/>
      <c r="AA30" s="9"/>
    </row>
    <row r="31" spans="1:27">
      <c r="A31" s="14"/>
      <c r="B31" s="21" t="s">
        <v>15</v>
      </c>
      <c r="C31" s="21" t="s">
        <v>16</v>
      </c>
      <c r="D31" s="34" t="s">
        <v>8</v>
      </c>
      <c r="E31" s="28"/>
      <c r="F31" s="29"/>
      <c r="G31" s="48">
        <v>0.33</v>
      </c>
      <c r="H31" s="40">
        <f>F32*G31*0.25*20</f>
        <v>8.25</v>
      </c>
      <c r="I31" s="58"/>
      <c r="J31" s="9"/>
      <c r="K31" s="9"/>
      <c r="L31" s="9"/>
      <c r="M31" s="9"/>
      <c r="N31" s="9"/>
      <c r="O31" s="9"/>
      <c r="P31" s="9"/>
      <c r="Q31" s="9"/>
      <c r="R31" s="9"/>
      <c r="S31" s="9"/>
      <c r="T31" s="9"/>
      <c r="U31" s="9"/>
      <c r="V31" s="9"/>
      <c r="W31" s="9"/>
      <c r="X31" s="9"/>
      <c r="Y31" s="9"/>
      <c r="Z31" s="9"/>
      <c r="AA31" s="9"/>
    </row>
    <row r="32" spans="1:27" ht="130.5" customHeight="1">
      <c r="A32" s="14"/>
      <c r="B32" s="23"/>
      <c r="C32" s="23"/>
      <c r="D32" s="35" t="s">
        <v>17</v>
      </c>
      <c r="E32" s="28"/>
      <c r="F32" s="63">
        <v>5</v>
      </c>
      <c r="G32" s="39"/>
      <c r="H32" s="39"/>
      <c r="I32" s="61"/>
      <c r="J32" s="9"/>
      <c r="K32" s="9"/>
      <c r="L32" s="9"/>
      <c r="M32" s="9"/>
      <c r="N32" s="9"/>
      <c r="O32" s="9"/>
      <c r="P32" s="9"/>
      <c r="Q32" s="9"/>
      <c r="R32" s="9"/>
      <c r="S32" s="9"/>
      <c r="T32" s="9"/>
      <c r="U32" s="9"/>
      <c r="V32" s="9"/>
      <c r="W32" s="9"/>
      <c r="X32" s="9"/>
      <c r="Y32" s="9"/>
      <c r="Z32" s="9"/>
      <c r="AA32" s="9"/>
    </row>
    <row r="33" spans="1:27">
      <c r="A33" s="14"/>
      <c r="B33" s="21" t="s">
        <v>18</v>
      </c>
      <c r="C33" s="21" t="s">
        <v>45</v>
      </c>
      <c r="D33" s="34" t="s">
        <v>8</v>
      </c>
      <c r="E33" s="28"/>
      <c r="F33" s="29"/>
      <c r="G33" s="48">
        <v>0.33</v>
      </c>
      <c r="H33" s="40">
        <f>F34*G33*0.25*20</f>
        <v>8.25</v>
      </c>
      <c r="I33" s="58"/>
      <c r="J33" s="9"/>
      <c r="K33" s="9"/>
      <c r="L33" s="9"/>
      <c r="M33" s="9"/>
      <c r="N33" s="9"/>
      <c r="O33" s="9"/>
      <c r="P33" s="9"/>
      <c r="Q33" s="9"/>
      <c r="R33" s="9"/>
      <c r="S33" s="9"/>
      <c r="T33" s="9"/>
      <c r="U33" s="9"/>
      <c r="V33" s="9"/>
      <c r="W33" s="9"/>
      <c r="X33" s="9"/>
      <c r="Y33" s="9"/>
      <c r="Z33" s="9"/>
      <c r="AA33" s="9"/>
    </row>
    <row r="34" spans="1:27" ht="14.25">
      <c r="A34" s="14"/>
      <c r="B34" s="47"/>
      <c r="C34" s="47"/>
      <c r="D34" s="21" t="s">
        <v>46</v>
      </c>
      <c r="E34" s="22"/>
      <c r="F34" s="62">
        <v>5</v>
      </c>
      <c r="G34" s="36"/>
      <c r="H34" s="36"/>
      <c r="I34" s="59"/>
      <c r="J34" s="9"/>
      <c r="K34" s="9"/>
      <c r="L34" s="9"/>
      <c r="M34" s="9"/>
      <c r="N34" s="9"/>
      <c r="O34" s="9"/>
      <c r="P34" s="9"/>
      <c r="Q34" s="9"/>
      <c r="R34" s="9"/>
      <c r="S34" s="9"/>
      <c r="T34" s="9"/>
      <c r="U34" s="9"/>
      <c r="V34" s="9"/>
      <c r="W34" s="9"/>
      <c r="X34" s="9"/>
      <c r="Y34" s="9"/>
      <c r="Z34" s="9"/>
      <c r="AA34" s="9"/>
    </row>
    <row r="35" spans="1:27" ht="111" customHeight="1">
      <c r="A35" s="14"/>
      <c r="B35" s="23"/>
      <c r="C35" s="23"/>
      <c r="D35" s="23"/>
      <c r="E35" s="24"/>
      <c r="F35" s="61"/>
      <c r="G35" s="39"/>
      <c r="H35" s="39"/>
      <c r="I35" s="61"/>
      <c r="J35" s="9"/>
      <c r="K35" s="9"/>
      <c r="L35" s="9"/>
      <c r="M35" s="9"/>
      <c r="N35" s="9"/>
      <c r="O35" s="9"/>
      <c r="P35" s="9"/>
      <c r="Q35" s="9"/>
      <c r="R35" s="9"/>
      <c r="S35" s="9"/>
      <c r="T35" s="9"/>
      <c r="U35" s="9"/>
      <c r="V35" s="9"/>
      <c r="W35" s="9"/>
      <c r="X35" s="9"/>
      <c r="Y35" s="9"/>
      <c r="Z35" s="9"/>
      <c r="AA35" s="9"/>
    </row>
    <row r="36" spans="1:27">
      <c r="A36" s="10"/>
      <c r="B36" s="25" t="s">
        <v>47</v>
      </c>
      <c r="C36" s="26"/>
      <c r="D36" s="26"/>
      <c r="E36" s="26"/>
      <c r="F36" s="26"/>
      <c r="G36" s="26"/>
      <c r="H36" s="11">
        <f>SUM(H29:H35)</f>
        <v>25</v>
      </c>
      <c r="I36" s="12" t="s">
        <v>19</v>
      </c>
      <c r="J36" s="13"/>
      <c r="K36" s="13"/>
      <c r="L36" s="13"/>
      <c r="M36" s="13"/>
      <c r="N36" s="13"/>
      <c r="O36" s="13"/>
      <c r="P36" s="13"/>
      <c r="Q36" s="13"/>
      <c r="R36" s="13"/>
      <c r="S36" s="13"/>
      <c r="T36" s="13"/>
      <c r="U36" s="13"/>
      <c r="V36" s="13"/>
      <c r="W36" s="13"/>
      <c r="X36" s="13"/>
      <c r="Y36" s="13"/>
      <c r="Z36" s="13"/>
      <c r="AA36" s="13"/>
    </row>
    <row r="37" spans="1:27" ht="26.25" customHeight="1">
      <c r="A37" s="17"/>
      <c r="B37" s="27" t="s">
        <v>20</v>
      </c>
      <c r="C37" s="28"/>
      <c r="D37" s="28"/>
      <c r="E37" s="28"/>
      <c r="F37" s="28"/>
      <c r="G37" s="29"/>
      <c r="H37" s="18">
        <f>H21+H28+H36</f>
        <v>100</v>
      </c>
      <c r="I37" s="19"/>
      <c r="J37" s="20"/>
      <c r="K37" s="20"/>
      <c r="L37" s="20"/>
      <c r="M37" s="20"/>
      <c r="N37" s="20"/>
      <c r="O37" s="20"/>
      <c r="P37" s="20"/>
      <c r="Q37" s="20"/>
      <c r="R37" s="20"/>
      <c r="S37" s="20"/>
      <c r="T37" s="20"/>
      <c r="U37" s="20"/>
      <c r="V37" s="20"/>
      <c r="W37" s="20"/>
      <c r="X37" s="20"/>
      <c r="Y37" s="20"/>
      <c r="Z37" s="20"/>
      <c r="AA37" s="20"/>
    </row>
    <row r="38" spans="1:27" ht="59.25" customHeight="1">
      <c r="A38" s="1"/>
      <c r="B38" s="55" t="s">
        <v>21</v>
      </c>
      <c r="C38" s="33"/>
      <c r="D38" s="30"/>
      <c r="E38" s="28"/>
      <c r="F38" s="28"/>
      <c r="G38" s="28"/>
      <c r="H38" s="28"/>
      <c r="I38" s="29"/>
      <c r="J38" s="2"/>
      <c r="K38" s="2"/>
      <c r="L38" s="2"/>
      <c r="M38" s="2"/>
      <c r="N38" s="2"/>
      <c r="O38" s="2"/>
      <c r="P38" s="2"/>
      <c r="Q38" s="2"/>
      <c r="R38" s="2"/>
      <c r="S38" s="2"/>
      <c r="T38" s="2"/>
      <c r="U38" s="2"/>
      <c r="V38" s="2"/>
      <c r="W38" s="2"/>
      <c r="X38" s="2"/>
      <c r="Y38" s="2"/>
      <c r="Z38" s="2"/>
      <c r="AA38" s="2"/>
    </row>
    <row r="39" spans="1:27" ht="57" customHeight="1">
      <c r="A39" s="1"/>
      <c r="B39" s="56"/>
      <c r="C39" s="42"/>
      <c r="D39" s="31" t="s">
        <v>22</v>
      </c>
      <c r="E39" s="32"/>
      <c r="F39" s="32"/>
      <c r="G39" s="32"/>
      <c r="H39" s="32"/>
      <c r="I39" s="33"/>
      <c r="J39" s="2"/>
      <c r="K39" s="2"/>
      <c r="L39" s="2"/>
      <c r="M39" s="2"/>
      <c r="N39" s="2"/>
      <c r="O39" s="2"/>
      <c r="P39" s="2"/>
      <c r="Q39" s="2"/>
      <c r="R39" s="2"/>
      <c r="S39" s="2"/>
      <c r="T39" s="2"/>
      <c r="U39" s="2"/>
      <c r="V39" s="2"/>
      <c r="W39" s="2"/>
      <c r="X39" s="2"/>
      <c r="Y39" s="2"/>
      <c r="Z39" s="2"/>
      <c r="AA39" s="2"/>
    </row>
    <row r="40" spans="1:27" ht="14.25">
      <c r="A40" s="1"/>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4.25">
      <c r="A41" s="1"/>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4.25">
      <c r="A42" s="1"/>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4.25">
      <c r="A43" s="1"/>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4.25">
      <c r="A44" s="1"/>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4.25">
      <c r="A45" s="1"/>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4.25">
      <c r="A46" s="1"/>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4.25">
      <c r="A47" s="1"/>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4.25">
      <c r="A48" s="1"/>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4.25">
      <c r="A49" s="1"/>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4.25">
      <c r="A50" s="1"/>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4.25">
      <c r="A51" s="1"/>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4.25">
      <c r="A52" s="1"/>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4.25">
      <c r="A53" s="1"/>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4.25">
      <c r="A54" s="1"/>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4.25">
      <c r="A55" s="1"/>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4.25">
      <c r="A56" s="1"/>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4.25">
      <c r="A57" s="1"/>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4.25">
      <c r="A58" s="1"/>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4.25">
      <c r="A59" s="1"/>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4.25">
      <c r="A60" s="1"/>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4.25">
      <c r="A61" s="1"/>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4.25">
      <c r="A62" s="1"/>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4.25">
      <c r="A63" s="1"/>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4.25">
      <c r="A64" s="1"/>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4.25">
      <c r="A65" s="1"/>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4.25">
      <c r="A66" s="1"/>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4.25">
      <c r="A67" s="1"/>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4.25">
      <c r="A68" s="1"/>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4.25">
      <c r="A69" s="1"/>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4.25">
      <c r="A70" s="1"/>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4.25">
      <c r="A71" s="1"/>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4.25">
      <c r="A72" s="1"/>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4.25">
      <c r="A73" s="1"/>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4.25">
      <c r="A74" s="1"/>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4.25">
      <c r="A75" s="1"/>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4.25">
      <c r="A76" s="1"/>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4.25">
      <c r="A77" s="1"/>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4.25">
      <c r="A78" s="1"/>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4.25">
      <c r="A79" s="1"/>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4.25">
      <c r="A80" s="1"/>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4.25">
      <c r="A81" s="1"/>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4.25">
      <c r="A82" s="1"/>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4.25">
      <c r="A83" s="1"/>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4.25">
      <c r="A84" s="1"/>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4.25">
      <c r="A85" s="1"/>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4.25">
      <c r="A86" s="1"/>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4.25">
      <c r="A87" s="1"/>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4.25">
      <c r="A88" s="1"/>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4.25">
      <c r="A89" s="1"/>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4.25">
      <c r="A90" s="1"/>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4.25">
      <c r="A91" s="1"/>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4.25">
      <c r="A92" s="1"/>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4.25">
      <c r="A93" s="1"/>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4.25">
      <c r="A94" s="1"/>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4.25">
      <c r="A95" s="1"/>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4.25">
      <c r="A96" s="1"/>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4.25">
      <c r="A97" s="1"/>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4.25">
      <c r="A98" s="1"/>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4.25">
      <c r="A99" s="1"/>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4.2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4.2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4.2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4.2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4.2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4.2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4.2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4.2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4.2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4.2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4.2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4.2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4.2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4.2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4.2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4.2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4.2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4.2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4.2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4.2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4.2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4.2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4.2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4.2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4.2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4.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4.2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4.2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4.2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4.2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4.2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4.2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4.2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4.2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4.2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4.2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4.2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4.2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4.2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4.2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4.2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4.2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4.2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4.2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4.2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4.2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4.2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4.2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4.2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4.2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4.2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4.2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4.2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4.2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4.2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4.2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4.2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4.2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4.2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4.2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4.2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4.2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4.2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4.2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4.2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4.2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4.2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4.2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4.2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4.2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4.2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4.2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4.2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4.2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4.2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4.2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4.2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4.2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4.2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4.2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4.2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4.2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4.2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4.2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4.2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4.2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4.2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4.2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4.2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4.2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4.2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4.2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4.2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4.2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4.2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4.2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4.2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4.2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4.2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4.2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4.2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4.2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4.2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4.2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4.2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4.2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4.2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4.2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4.2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4.2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4.2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4.2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4.2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4.2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4.2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4.2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4.2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4.2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4.2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4.2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4.2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4.2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4.2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4.2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4.2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4.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4.2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4.2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4.2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4.2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4.2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4.2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4.2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4.2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4.2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4.2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4.2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4.2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4.2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4.2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4.2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4.2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4.2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4.2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4.2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4.2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4.2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4.2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4.2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4.2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4.2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4.2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4.2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4.2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4.2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4.2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4.2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4.2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4.2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4.2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4.2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4.2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4.2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4.2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4.2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4.2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4.2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4.2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4.2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4.2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4.2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4.2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4.2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4.2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4.2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4.2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4.2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4.2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4.2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4.2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4.2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4.2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4.2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4.2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4.2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4.2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4.2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4.2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4.2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4.2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4.2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4.2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4.2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4.2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4.2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4.2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4.2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4.2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4.2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4.2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4.2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4.2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4.2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4.2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4.2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4.2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4.2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4.2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4.2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4.2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4.2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4.2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4.2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4.2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4.2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4.2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4.2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4.2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4.2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4.2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4.2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4.2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4.2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4.2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4.2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4.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4.2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4.2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4.2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4.2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4.2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4.2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4.2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4.2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4.2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4.2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4.2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4.2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4.2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4.2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4.2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4.2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4.2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4.2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4.2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4.2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4.2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4.2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4.2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4.2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4.2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4.2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4.2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4.2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4.2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4.2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4.2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4.2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4.2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4.2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4.2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4.2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4.2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4.2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4.2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4.2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4.2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4.2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4.2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4.2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4.2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4.2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4.2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4.2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4.2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4.2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4.2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4.2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4.2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4.2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4.2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4.2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4.2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4.2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4.2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4.2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4.2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4.2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4.2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4.2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4.2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4.2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4.2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4.2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4.2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4.2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4.2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4.2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4.2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4.2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4.2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4.2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4.2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4.2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4.2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4.2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4.2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4.2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4.2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4.2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4.2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4.2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4.2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4.2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4.2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4.2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4.2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4.2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4.2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4.2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4.2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4.2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4.2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4.2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4.2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4.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4.2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4.2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4.2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4.2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4.2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4.2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4.2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4.2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4.2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4.2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4.2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4.2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4.2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4.2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4.2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4.2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4.2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4.2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4.2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4.2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4.2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4.2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4.2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4.2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4.2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4.2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4.2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4.2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4.2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4.2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4.2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4.2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4.2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4.2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4.2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4.2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4.2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4.2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4.2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4.2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4.2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4.2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4.2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4.2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4.2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4.2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4.2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4.2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4.2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4.2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4.2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4.2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4.2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4.2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4.2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4.2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4.2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4.2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4.2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4.2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4.2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4.2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4.2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4.2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4.2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4.2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4.2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4.2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4.2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4.2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4.2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4.2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4.2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4.2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4.2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4.2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4.2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4.2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4.2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4.2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4.2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4.2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4.2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4.2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4.2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4.2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4.2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4.2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4.2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4.2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4.2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4.2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4.2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4.2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4.2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4.2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4.2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4.2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4.2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4.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4.2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4.2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4.2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4.2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4.2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4.2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4.2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4.2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4.2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4.2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4.2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4.2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4.2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4.2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4.2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4.2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4.2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4.2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4.2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4.2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4.2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4.2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4.2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4.2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4.2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4.2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4.2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4.2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4.2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4.2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4.2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4.2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4.2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4.2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4.2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4.2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4.2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4.2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4.2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4.2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4.2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4.2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4.2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4.2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4.2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4.2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4.2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4.2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4.2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4.2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4.2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4.2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4.2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4.2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4.2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4.2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4.2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4.2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4.2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4.2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4.2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4.25">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4.25">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4.25">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4.25">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4.25">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4.25">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4.25">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4.25">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4.25">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4.25">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4.25">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4.25">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4.25">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4.25">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4.25">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4.25">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4.25">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4.25">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4.25">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4.25">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4.25">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4.25">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4.25">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4.25">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4.25">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4.25">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4.25">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4.25">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4.25">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4.25">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4.25">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4.25">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4.25">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4.25">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4.25">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4.25">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4.25">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4.25">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4.25">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4.25">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4.25">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4.25">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4.25">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4.25">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4.25">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4.25">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4.25">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4.25">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4.25">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4.25">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4.25">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4.25">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4.25">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4.25">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4.25">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4.25">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4.25">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4.25">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4.25">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4.25">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4.25">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4.25">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4.25">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4.25">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4.25">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4.25">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4.25">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4.25">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4.25">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4.25">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4.25">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4.25">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4.25">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4.25">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4.25">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4.25">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4.25">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4.25">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4.25">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4.25">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4.25">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4.25">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4.25">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4.25">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4.25">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4.25">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4.25">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4.25">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4.25">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4.25">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4.25">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4.25">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4.25">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4.25">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4.25">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4.25">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4.25">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4.25">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4.25">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4.25">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4.25">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4.25">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4.25">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4.25">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4.25">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4.25">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4.25">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4.25">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4.25">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4.25">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4.25">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4.25">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4.25">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4.25">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4.25">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4.25">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4.25">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4.25">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4.25">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4.25">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4.25">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4.25">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4.25">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4.25">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4.25">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4.25">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4.25">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4.25">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4.25">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4.25">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4.25">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4.25">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4.25">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4.25">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4.25">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4.25">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4.25">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4.25">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4.25">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4.25">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4.25">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4.25">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4.25">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4.25">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4.25">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4.25">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4.25">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4.25">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4.25">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4.25">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4.25">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4.25">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4.25">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4.25">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4.25">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4.25">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4.25">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4.25">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4.25">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4.25">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4.25">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4.25">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4.25">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4.25">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4.25">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4.25">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4.25">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4.25">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4.25">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4.25">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4.25">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4.25">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4.25">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4.25">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4.25">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4.25">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4.25">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4.25">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4.25">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4.25">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4.25">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4.25">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4.25">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4.25">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4.25">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4.25">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4.25">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4.25">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4.25">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4.25">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4.25">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4.25">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4.25">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4.25">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4.25">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4.25">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4.25">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4.25">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4.25">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4.25">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4.25">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4.25">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4.25">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4.25">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4.25">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4.25">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4.25">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4.25">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4.25">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4.25">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4.25">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4.25">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4.25">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4.25">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4.25">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4.25">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4.25">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4.25">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4.25">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4.25">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4.25">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4.25">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4.25">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4.25">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4.25">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4.25">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4.25">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4.25">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4.25">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4.25">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4.25">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4.25">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4.25">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4.25">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4.25">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4.25">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4.25">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4.25">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4.25">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4.25">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4.25">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4.25">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4.25">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4.25">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4.25">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4.25">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4.25">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4.25">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4.25">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4.25">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4.25">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4.25">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4.25">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4.25">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4.25">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4.25">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4.25">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4.25">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4.25">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4.25">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4.25">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4.25">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4.25">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4.25">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4.25">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4.25">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4.25">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4.25">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4.25">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4.25">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4.25">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4.25">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4.25">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4.25">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4.25">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4.25">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4.25">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4.25">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4.25">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4.25">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4.25">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4.25">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4.25">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4.25">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4.25">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4.25">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4.25">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4.25">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4.25">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4.25">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4.25">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4.25">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4.25">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4.25">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4.25">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4.25">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4.25">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4.25">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4.25">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4.25">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4.25">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4.25">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4.25">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4.25">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4.25">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4.25">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4.25">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4.25">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4.25">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4.25">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4.25">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4.25">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4.25">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4.25">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4.25">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4.25">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4.25">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4.25">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4.25">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4.25">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4.25">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4.25">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4.25">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4.25">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4.25">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4.25">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4.25">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4.25">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4.25">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4.25">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4.25">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4.25">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4.25">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4.25">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4.25">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4.25">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4.25">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4.25">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4.25">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4.25">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4.25">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4.25">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4.25">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4.25">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4.25">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4.25">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4.25">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4.25">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4.25">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4.25">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4.25">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4.25">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4.25">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4.25">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4.25">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4.25">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4.25">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4.25">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4.25">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4.25">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4.25">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4.25">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4.25">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4.25">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4.25">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4.25">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4.25">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4.25">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4.25">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4.25">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4.25">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4.25">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4.25">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4.25">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4.25">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4.25">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4.25">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4.25">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4.25">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4.25">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4.25">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4.25">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4.25">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4.25">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4.25">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4.25">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4.25">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4.25">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4.25">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4.25">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4.25">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4.25">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4.25">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4.25">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4.25">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4.25">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4.25">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4.25">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4.25">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4.25">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4.25">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4.25">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4.25">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4.25">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4.25">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4.25">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4.25">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4.25">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4.25">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4.25">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sheetData>
  <sheetProtection password="CE83" sheet="1" objects="1" scenarios="1"/>
  <mergeCells count="91">
    <mergeCell ref="B15:B16"/>
    <mergeCell ref="C15:C16"/>
    <mergeCell ref="B17:B18"/>
    <mergeCell ref="C17:C18"/>
    <mergeCell ref="B19:B20"/>
    <mergeCell ref="C19:C20"/>
    <mergeCell ref="B24:B27"/>
    <mergeCell ref="C24:C27"/>
    <mergeCell ref="B29:B30"/>
    <mergeCell ref="C29:C30"/>
    <mergeCell ref="B31:B32"/>
    <mergeCell ref="C31:C32"/>
    <mergeCell ref="B28:G28"/>
    <mergeCell ref="D29:F29"/>
    <mergeCell ref="G29:G30"/>
    <mergeCell ref="D20:E20"/>
    <mergeCell ref="D22:F22"/>
    <mergeCell ref="G22:G23"/>
    <mergeCell ref="H22:H23"/>
    <mergeCell ref="I22:I23"/>
    <mergeCell ref="D23:E23"/>
    <mergeCell ref="B21:G21"/>
    <mergeCell ref="C22:C23"/>
    <mergeCell ref="B22:B23"/>
    <mergeCell ref="D24:F24"/>
    <mergeCell ref="G24:G27"/>
    <mergeCell ref="H24:H27"/>
    <mergeCell ref="I24:I27"/>
    <mergeCell ref="D25:E27"/>
    <mergeCell ref="F25:F27"/>
    <mergeCell ref="H29:H30"/>
    <mergeCell ref="I29:I30"/>
    <mergeCell ref="D30:E30"/>
    <mergeCell ref="G31:G32"/>
    <mergeCell ref="H31:H32"/>
    <mergeCell ref="I31:I32"/>
    <mergeCell ref="D31:F31"/>
    <mergeCell ref="D32:E32"/>
    <mergeCell ref="B2:C2"/>
    <mergeCell ref="C5:I5"/>
    <mergeCell ref="B6:G6"/>
    <mergeCell ref="C7:C8"/>
    <mergeCell ref="D7:E8"/>
    <mergeCell ref="F7:F8"/>
    <mergeCell ref="I7:I8"/>
    <mergeCell ref="B7:B8"/>
    <mergeCell ref="F10:F12"/>
    <mergeCell ref="B13:B14"/>
    <mergeCell ref="C13:C14"/>
    <mergeCell ref="G7:G8"/>
    <mergeCell ref="H7:H8"/>
    <mergeCell ref="G9:G12"/>
    <mergeCell ref="H9:H12"/>
    <mergeCell ref="D13:F13"/>
    <mergeCell ref="D14:E14"/>
    <mergeCell ref="D9:F9"/>
    <mergeCell ref="B9:B12"/>
    <mergeCell ref="C9:C12"/>
    <mergeCell ref="D10:E12"/>
    <mergeCell ref="I9:I12"/>
    <mergeCell ref="H13:H14"/>
    <mergeCell ref="I13:I14"/>
    <mergeCell ref="G19:G20"/>
    <mergeCell ref="H19:H20"/>
    <mergeCell ref="I19:I20"/>
    <mergeCell ref="G13:G14"/>
    <mergeCell ref="G15:G16"/>
    <mergeCell ref="H15:H16"/>
    <mergeCell ref="I15:I16"/>
    <mergeCell ref="G17:G18"/>
    <mergeCell ref="H17:H18"/>
    <mergeCell ref="I17:I18"/>
    <mergeCell ref="D15:F15"/>
    <mergeCell ref="D16:E16"/>
    <mergeCell ref="D17:F17"/>
    <mergeCell ref="D18:E18"/>
    <mergeCell ref="D19:F19"/>
    <mergeCell ref="D34:E35"/>
    <mergeCell ref="B36:G36"/>
    <mergeCell ref="B37:G37"/>
    <mergeCell ref="D38:I38"/>
    <mergeCell ref="D39:I39"/>
    <mergeCell ref="G33:G35"/>
    <mergeCell ref="H33:H35"/>
    <mergeCell ref="I33:I35"/>
    <mergeCell ref="F34:F35"/>
    <mergeCell ref="B33:B35"/>
    <mergeCell ref="C33:C35"/>
    <mergeCell ref="B38:C38"/>
    <mergeCell ref="B39:C39"/>
    <mergeCell ref="D33:F3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post produccion (incl vfx y ani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Adler</dc:creator>
  <cp:lastModifiedBy>Gaspar</cp:lastModifiedBy>
  <dcterms:created xsi:type="dcterms:W3CDTF">2019-08-02T13:22:36Z</dcterms:created>
  <dcterms:modified xsi:type="dcterms:W3CDTF">2026-05-29T15:27:42Z</dcterms:modified>
</cp:coreProperties>
</file>