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utorial" sheetId="1" r:id="rId4"/>
    <sheet state="visible" name="Principal" sheetId="2" r:id="rId5"/>
    <sheet state="visible" name="1_Desarrollo de videojuegos" sheetId="3" r:id="rId6"/>
  </sheets>
  <definedNames/>
  <calcPr/>
  <extLst>
    <ext uri="GoogleSheetsCustomDataVersion2">
      <go:sheetsCustomData xmlns:go="http://customooxmlschemas.google.com/" r:id="rId7" roundtripDataChecksum="ViF7w/IjL37mMjY8xwsFL3Y2ouBDMdCBP5S3PoriUBM="/>
    </ext>
  </extLst>
</workbook>
</file>

<file path=xl/sharedStrings.xml><?xml version="1.0" encoding="utf-8"?>
<sst xmlns="http://schemas.openxmlformats.org/spreadsheetml/2006/main" count="224" uniqueCount="115">
  <si>
    <t>ACT JUNIO 2026</t>
  </si>
  <si>
    <t>Instrucciones para completar información del presupuesto</t>
  </si>
  <si>
    <t>Por favor complete la información requerida sobre el presupuesto del proyecto en las hoja 1_Desarrollo de videojuegos.</t>
  </si>
  <si>
    <t>Solamente puede completarse información en las celdas en color amarillo.</t>
  </si>
  <si>
    <r>
      <rPr>
        <rFont val="DM Sans"/>
        <color rgb="FF000000"/>
        <sz val="12.0"/>
      </rPr>
      <t xml:space="preserve">En la columna </t>
    </r>
    <r>
      <rPr>
        <rFont val="DM Sans"/>
        <b/>
        <color rgb="FF000000"/>
        <sz val="12.0"/>
      </rPr>
      <t>ELEGIBLE</t>
    </r>
    <r>
      <rPr>
        <rFont val="DM Sans"/>
        <color rgb="FF000000"/>
        <sz val="12.0"/>
      </rPr>
      <t xml:space="preserve"> debe seleccionarse la opción </t>
    </r>
    <r>
      <rPr>
        <rFont val="DM Sans"/>
        <b/>
        <color rgb="FF000000"/>
        <sz val="12.0"/>
      </rPr>
      <t>SI,</t>
    </r>
    <r>
      <rPr>
        <rFont val="DM Sans"/>
        <color rgb="FF000000"/>
        <sz val="12.0"/>
      </rPr>
      <t xml:space="preserve"> si el gasto corresponde a actividades elegibles de acuerdo a las Bases de la convocatoria.</t>
    </r>
  </si>
  <si>
    <r>
      <rPr>
        <rFont val="DM Sans"/>
        <color rgb="FF000000"/>
        <sz val="12.0"/>
      </rPr>
      <t xml:space="preserve">Complete la </t>
    </r>
    <r>
      <rPr>
        <rFont val="DM Sans"/>
        <b/>
        <color rgb="FF000000"/>
        <sz val="12.0"/>
      </rPr>
      <t>Cantidad, Unidad</t>
    </r>
    <r>
      <rPr>
        <rFont val="DM Sans"/>
        <color rgb="FF000000"/>
        <sz val="12.0"/>
      </rPr>
      <t xml:space="preserve"> (global, unidad, día, etc, según corresponda) e </t>
    </r>
    <r>
      <rPr>
        <rFont val="DM Sans"/>
        <b/>
        <color rgb="FF000000"/>
        <sz val="12.0"/>
      </rPr>
      <t>importe en $ (pesos uruguayos)</t>
    </r>
    <r>
      <rPr>
        <rFont val="DM Sans"/>
        <color rgb="FF000000"/>
        <sz val="12.0"/>
      </rPr>
      <t xml:space="preserve"> del bien o servicio indicado en cada fila. El costo es el producto entre la cantidad y el importe unitario. Realice las aclaraciones necesarias en la casilla Descripción al final de cada fila completada.</t>
    </r>
  </si>
  <si>
    <t>La hoja "Principal" resume la información completada en la hoja 1_Desarrollo de videojuegos y no requiere información adicional.</t>
  </si>
  <si>
    <t>Esta hoja resume la información completada en la hoja "1 - Desarrollo de videojuegos" y no requiere información adicional.</t>
  </si>
  <si>
    <t>DESARROLLO DE VIDEOJUEGOS</t>
  </si>
  <si>
    <t>Fecha ../../..</t>
  </si>
  <si>
    <t xml:space="preserve">PROYECTO: </t>
  </si>
  <si>
    <t>PRESUPUESTO DE POSTULACIÓN</t>
  </si>
  <si>
    <t>DESARROLLO DE VIDEOJUEGOS - RESUMEN</t>
  </si>
  <si>
    <t>TOTAL</t>
  </si>
  <si>
    <t>TOTAL ELEGIBLE</t>
  </si>
  <si>
    <t>10-00</t>
  </si>
  <si>
    <t>Lore y otros</t>
  </si>
  <si>
    <t>12-00</t>
  </si>
  <si>
    <t>Personal de desarrollo</t>
  </si>
  <si>
    <t>14-00</t>
  </si>
  <si>
    <t>Investigación y desarrollo</t>
  </si>
  <si>
    <t>16-00</t>
  </si>
  <si>
    <t>Gastos en el extranjero</t>
  </si>
  <si>
    <t>18-00</t>
  </si>
  <si>
    <t>Gastos de presentación</t>
  </si>
  <si>
    <t>20-00</t>
  </si>
  <si>
    <t>Viajes y dietas</t>
  </si>
  <si>
    <t>22-00</t>
  </si>
  <si>
    <t>Legales y contables</t>
  </si>
  <si>
    <t>TOTAL DESARROLLO $UY</t>
  </si>
  <si>
    <t>Imprevistos</t>
  </si>
  <si>
    <t>TOTAL ELEGIBLE DESARRROLLO CON IMPREVISTOS $UY</t>
  </si>
  <si>
    <t xml:space="preserve">CONSIDERACIONES :                                                        
Véase la pestaña "Tutorial"                                                        
Las celdas de color amarillo son las únicas que se encuentran desbloqueadas a efectos de ingresar información y/o montos correspondientes al proyecto postulado.                                                        
Se sugiere descargar la planilla y trabajarla en formato excel ya que su uso on line o con otros programas puede automáticamente desbloquear celdas con fórmulas pudiendo éstas                                                         
alterarse accidentalmente.       </t>
  </si>
  <si>
    <t>SÍ</t>
  </si>
  <si>
    <t>NO</t>
  </si>
  <si>
    <t>DESARROLLO DE VIDEOJUEGOS - PRESUPUESTO DE PROYECTO</t>
  </si>
  <si>
    <t>ELEGIBLE
Seleccionar de la lista desplegable</t>
  </si>
  <si>
    <t>LORE Y OTROS</t>
  </si>
  <si>
    <t>CANTIDAD</t>
  </si>
  <si>
    <t>UNIDAD</t>
  </si>
  <si>
    <t>IMPORTE $UY</t>
  </si>
  <si>
    <t>TAB</t>
  </si>
  <si>
    <t>DESCRIPCIÓN</t>
  </si>
  <si>
    <t>10-05</t>
  </si>
  <si>
    <t>Gastos asociados al desarrollo del Lore</t>
  </si>
  <si>
    <t>10-10</t>
  </si>
  <si>
    <t>Adaptación y diálogos</t>
  </si>
  <si>
    <t>10-15</t>
  </si>
  <si>
    <t>Archivos sonoros</t>
  </si>
  <si>
    <t>1</t>
  </si>
  <si>
    <t>10-20</t>
  </si>
  <si>
    <t>Otros derechos (especificar)</t>
  </si>
  <si>
    <t>Subtota LORE Y OTROS $UY</t>
  </si>
  <si>
    <t>PERSONAL DE DESARROLLO 
(Recuerde que los gastos realizados en relación al rubro dirección y producción ejecutiva en desarrollo no podrán ser mayores al 30% del presupuesto del proyecto)</t>
  </si>
  <si>
    <t>UNITARIO</t>
  </si>
  <si>
    <t>12-05</t>
  </si>
  <si>
    <t>Honorarios de miembros del equipo que participen en el desarrollo</t>
  </si>
  <si>
    <t>12-10</t>
  </si>
  <si>
    <t>Honorarios de personal técnico adicional de desarrollo</t>
  </si>
  <si>
    <t>12-15</t>
  </si>
  <si>
    <t>Otro personal (especificar)</t>
  </si>
  <si>
    <t>Subtotal PERSONAL DE DESARROLLO $UY</t>
  </si>
  <si>
    <t>INVESTIGACIÓN Y DESARROLLO</t>
  </si>
  <si>
    <t>14-05</t>
  </si>
  <si>
    <t>Costos de Investigación</t>
  </si>
  <si>
    <t>14-10</t>
  </si>
  <si>
    <t xml:space="preserve">Alquiler de equipamiento </t>
  </si>
  <si>
    <t>14-15</t>
  </si>
  <si>
    <t>Inscripción a eventos</t>
  </si>
  <si>
    <t>14-20</t>
  </si>
  <si>
    <t>Gastos de licencias de software</t>
  </si>
  <si>
    <t>14-25</t>
  </si>
  <si>
    <t>Asesorías, tutorías, otros</t>
  </si>
  <si>
    <t>14-30</t>
  </si>
  <si>
    <t>Otros (especificar)</t>
  </si>
  <si>
    <t>Subtotal INVESTIGACIÓN Y DESARROLLO $UY</t>
  </si>
  <si>
    <t>GASTOS EN EL EXTRANJERO 
(recuerde que el total de este rubro no puede superar el 35% del presupuesto total del proyecto postulado)</t>
  </si>
  <si>
    <t>16-05</t>
  </si>
  <si>
    <t>16-10</t>
  </si>
  <si>
    <t>16-15</t>
  </si>
  <si>
    <t>16-20</t>
  </si>
  <si>
    <t>Alojamiento y dietas</t>
  </si>
  <si>
    <t>16-25</t>
  </si>
  <si>
    <t>Subtotal GASTOS EN EL EXTRANJERO $UY</t>
  </si>
  <si>
    <t>GASTOS DE PRESENTACIÓN</t>
  </si>
  <si>
    <t>18-05</t>
  </si>
  <si>
    <t>Comunicación</t>
  </si>
  <si>
    <t>18-10</t>
  </si>
  <si>
    <t>Diseño Gráfico</t>
  </si>
  <si>
    <t>18-15</t>
  </si>
  <si>
    <t>Traducciones</t>
  </si>
  <si>
    <t>18-20</t>
  </si>
  <si>
    <t xml:space="preserve">Impresiones </t>
  </si>
  <si>
    <t>18-25</t>
  </si>
  <si>
    <t>Courier</t>
  </si>
  <si>
    <t>18-30</t>
  </si>
  <si>
    <t xml:space="preserve">Hosting </t>
  </si>
  <si>
    <t>18-35</t>
  </si>
  <si>
    <t>Audio y edición de video</t>
  </si>
  <si>
    <t>18-40</t>
  </si>
  <si>
    <t>Subtotal OFICINA Y PRESENTACIÓN $UY</t>
  </si>
  <si>
    <t>VIAJES Y DIETAS (en territorio nacional)</t>
  </si>
  <si>
    <t>20-05</t>
  </si>
  <si>
    <t xml:space="preserve">Transporte </t>
  </si>
  <si>
    <t>20-10</t>
  </si>
  <si>
    <t>20-15</t>
  </si>
  <si>
    <t>Pasajes aéreos</t>
  </si>
  <si>
    <t>20-20</t>
  </si>
  <si>
    <t>Subtotal VIAJES Y DIETAS (en territorio nacional) $UY</t>
  </si>
  <si>
    <t>LEGALES Y CONTABLES 
(Será de cargo del beneficiario el pago de honorarios y todo otro gasto correspondiente a la elaboración del informe de rendiciones de cuentas por parte de un Contador Público.)</t>
  </si>
  <si>
    <t>22-05</t>
  </si>
  <si>
    <t>Legales y Contables</t>
  </si>
  <si>
    <t>22-10</t>
  </si>
  <si>
    <t>Gastos de funcionamiento de la empresa, durante los meses de ejecución del proyecto.</t>
  </si>
  <si>
    <t>Subtotal LEGALES Y CONTABLES $UY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</si>
</sst>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23">
    <font>
      <sz val="10.0"/>
      <color rgb="FF000000"/>
      <name val="Arial"/>
      <scheme val="minor"/>
    </font>
    <font>
      <sz val="8.0"/>
      <color rgb="FF000000"/>
      <name val="DM Sans"/>
    </font>
    <font>
      <b/>
      <sz val="12.0"/>
      <color rgb="FF000000"/>
      <name val="Arial"/>
    </font>
    <font>
      <b/>
      <sz val="12.0"/>
      <color rgb="FF000000"/>
      <name val="DM Sans"/>
    </font>
    <font>
      <sz val="12.0"/>
      <color rgb="FF000000"/>
      <name val="Arial"/>
    </font>
    <font>
      <sz val="12.0"/>
      <color rgb="FF000000"/>
      <name val="DM Sans"/>
    </font>
    <font>
      <sz val="10.0"/>
      <color rgb="FF000000"/>
      <name val="Arial"/>
    </font>
    <font>
      <sz val="9.0"/>
      <color rgb="FF000000"/>
      <name val="Arial"/>
    </font>
    <font>
      <sz val="9.0"/>
      <color rgb="FF000000"/>
      <name val="DM Sans"/>
    </font>
    <font>
      <i/>
      <sz val="9.0"/>
      <color rgb="FF000000"/>
      <name val="DM Sans"/>
    </font>
    <font>
      <b/>
      <sz val="14.0"/>
      <color rgb="FFEBEFF2"/>
      <name val="DM Sans"/>
    </font>
    <font/>
    <font>
      <b/>
      <sz val="9.0"/>
      <color rgb="FF000000"/>
      <name val="DM Sans"/>
    </font>
    <font>
      <sz val="10.0"/>
      <color rgb="FF000000"/>
      <name val="DM Sans"/>
    </font>
    <font>
      <b/>
      <i/>
      <sz val="9.0"/>
      <color rgb="FF000000"/>
      <name val="DM Sans"/>
    </font>
    <font>
      <b/>
      <sz val="9.0"/>
      <color rgb="FF262E37"/>
      <name val="DM Sans"/>
    </font>
    <font>
      <b/>
      <sz val="9.0"/>
      <color rgb="FFFFFFFF"/>
      <name val="DM Sans"/>
    </font>
    <font>
      <b/>
      <sz val="14.0"/>
      <color rgb="FFFFFFFF"/>
      <name val="DM Sans"/>
    </font>
    <font>
      <b/>
      <sz val="9.0"/>
      <color rgb="FFEBEFF2"/>
      <name val="DM Sans"/>
    </font>
    <font>
      <sz val="9.0"/>
      <color rgb="FF262E37"/>
      <name val="DM Sans"/>
    </font>
    <font>
      <sz val="9.0"/>
      <color rgb="FFEBEFF2"/>
      <name val="DM Sans"/>
    </font>
    <font>
      <i/>
      <sz val="11.0"/>
      <color rgb="FF000000"/>
      <name val="DM Sans"/>
    </font>
    <font>
      <sz val="9.0"/>
      <color theme="1"/>
      <name val="DM Sans"/>
    </font>
  </fonts>
  <fills count="9">
    <fill>
      <patternFill patternType="none"/>
    </fill>
    <fill>
      <patternFill patternType="lightGray"/>
    </fill>
    <fill>
      <patternFill patternType="solid">
        <fgColor rgb="FF384151"/>
        <bgColor rgb="FF384151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8080"/>
        <bgColor rgb="FF008080"/>
      </patternFill>
    </fill>
    <fill>
      <patternFill patternType="solid">
        <fgColor rgb="FFEBEFF2"/>
        <bgColor rgb="FFEBEFF2"/>
      </patternFill>
    </fill>
    <fill>
      <patternFill patternType="solid">
        <fgColor rgb="FFFFFFFF"/>
        <bgColor rgb="FFFFFFFF"/>
      </patternFill>
    </fill>
    <fill>
      <patternFill patternType="solid">
        <fgColor rgb="FF404E5C"/>
        <bgColor rgb="FF404E5C"/>
      </patternFill>
    </fill>
  </fills>
  <borders count="35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/>
    </xf>
    <xf borderId="0" fillId="0" fontId="2" numFmtId="0" xfId="0" applyAlignment="1" applyFont="1">
      <alignment vertical="center"/>
    </xf>
    <xf borderId="1" fillId="0" fontId="3" numFmtId="0" xfId="0" applyAlignment="1" applyBorder="1" applyFont="1">
      <alignment vertical="center"/>
    </xf>
    <xf borderId="0" fillId="0" fontId="4" numFmtId="0" xfId="0" applyAlignment="1" applyFont="1">
      <alignment shrinkToFit="0" vertical="center" wrapText="1"/>
    </xf>
    <xf borderId="2" fillId="0" fontId="5" numFmtId="0" xfId="0" applyAlignment="1" applyBorder="1" applyFont="1">
      <alignment shrinkToFit="0" vertical="center" wrapText="1"/>
    </xf>
    <xf borderId="0" fillId="0" fontId="6" numFmtId="0" xfId="0" applyAlignment="1" applyFont="1">
      <alignment horizontal="left" vertical="center"/>
    </xf>
    <xf borderId="0" fillId="0" fontId="4" numFmtId="0" xfId="0" applyAlignment="1" applyFont="1">
      <alignment vertical="center"/>
    </xf>
    <xf borderId="2" fillId="0" fontId="5" numFmtId="0" xfId="0" applyAlignment="1" applyBorder="1" applyFont="1">
      <alignment vertical="center"/>
    </xf>
    <xf borderId="2" fillId="0" fontId="5" numFmtId="0" xfId="0" applyAlignment="1" applyBorder="1" applyFont="1">
      <alignment readingOrder="0" shrinkToFit="0" vertical="center" wrapText="1"/>
    </xf>
    <xf borderId="0" fillId="0" fontId="4" numFmtId="0" xfId="0" applyFont="1"/>
    <xf borderId="3" fillId="0" fontId="5" numFmtId="0" xfId="0" applyBorder="1" applyFont="1"/>
    <xf borderId="0" fillId="0" fontId="7" numFmtId="0" xfId="0" applyFont="1"/>
    <xf borderId="0" fillId="0" fontId="8" numFmtId="0" xfId="0" applyAlignment="1" applyFont="1">
      <alignment horizontal="left"/>
    </xf>
    <xf borderId="0" fillId="0" fontId="8" numFmtId="0" xfId="0" applyFont="1"/>
    <xf borderId="0" fillId="0" fontId="8" numFmtId="164" xfId="0" applyAlignment="1" applyFont="1" applyNumberFormat="1">
      <alignment horizontal="left"/>
    </xf>
    <xf borderId="0" fillId="0" fontId="8" numFmtId="164" xfId="0" applyAlignment="1" applyFont="1" applyNumberFormat="1">
      <alignment horizontal="right"/>
    </xf>
    <xf borderId="0" fillId="0" fontId="9" numFmtId="49" xfId="0" applyAlignment="1" applyFont="1" applyNumberFormat="1">
      <alignment vertical="center"/>
    </xf>
    <xf borderId="0" fillId="0" fontId="9" numFmtId="49" xfId="0" applyAlignment="1" applyFont="1" applyNumberFormat="1">
      <alignment horizontal="left" vertical="center"/>
    </xf>
    <xf borderId="4" fillId="2" fontId="10" numFmtId="0" xfId="0" applyAlignment="1" applyBorder="1" applyFill="1" applyFont="1">
      <alignment horizontal="center" shrinkToFit="0" vertical="center" wrapText="1"/>
    </xf>
    <xf borderId="5" fillId="0" fontId="11" numFmtId="0" xfId="0" applyBorder="1" applyFont="1"/>
    <xf borderId="6" fillId="0" fontId="11" numFmtId="0" xfId="0" applyBorder="1" applyFont="1"/>
    <xf borderId="7" fillId="3" fontId="7" numFmtId="0" xfId="0" applyBorder="1" applyFill="1" applyFont="1"/>
    <xf borderId="7" fillId="4" fontId="12" numFmtId="49" xfId="0" applyAlignment="1" applyBorder="1" applyFill="1" applyFont="1" applyNumberFormat="1">
      <alignment horizontal="left" vertical="center"/>
    </xf>
    <xf borderId="7" fillId="3" fontId="9" numFmtId="49" xfId="0" applyAlignment="1" applyBorder="1" applyFont="1" applyNumberFormat="1">
      <alignment horizontal="left" vertical="center"/>
    </xf>
    <xf borderId="0" fillId="0" fontId="13" numFmtId="0" xfId="0" applyFont="1"/>
    <xf borderId="8" fillId="4" fontId="14" numFmtId="49" xfId="0" applyAlignment="1" applyBorder="1" applyFont="1" applyNumberFormat="1">
      <alignment horizontal="left" vertical="center"/>
    </xf>
    <xf borderId="9" fillId="0" fontId="11" numFmtId="0" xfId="0" applyBorder="1" applyFont="1"/>
    <xf borderId="0" fillId="0" fontId="15" numFmtId="49" xfId="0" applyAlignment="1" applyFont="1" applyNumberFormat="1">
      <alignment horizontal="left" vertical="center"/>
    </xf>
    <xf borderId="10" fillId="5" fontId="16" numFmtId="0" xfId="0" applyAlignment="1" applyBorder="1" applyFill="1" applyFont="1">
      <alignment horizontal="center" vertical="center"/>
    </xf>
    <xf borderId="11" fillId="0" fontId="11" numFmtId="0" xfId="0" applyBorder="1" applyFont="1"/>
    <xf borderId="10" fillId="5" fontId="17" numFmtId="0" xfId="0" applyAlignment="1" applyBorder="1" applyFont="1">
      <alignment horizontal="left" vertical="center"/>
    </xf>
    <xf borderId="12" fillId="0" fontId="11" numFmtId="0" xfId="0" applyBorder="1" applyFont="1"/>
    <xf borderId="13" fillId="5" fontId="16" numFmtId="49" xfId="0" applyAlignment="1" applyBorder="1" applyFont="1" applyNumberFormat="1">
      <alignment horizontal="center" vertical="center"/>
    </xf>
    <xf borderId="14" fillId="5" fontId="16" numFmtId="164" xfId="0" applyAlignment="1" applyBorder="1" applyFont="1" applyNumberFormat="1">
      <alignment horizontal="center" vertical="center"/>
    </xf>
    <xf borderId="14" fillId="0" fontId="8" numFmtId="49" xfId="0" applyAlignment="1" applyBorder="1" applyFont="1" applyNumberFormat="1">
      <alignment horizontal="center" vertical="center"/>
    </xf>
    <xf borderId="14" fillId="0" fontId="8" numFmtId="0" xfId="0" applyAlignment="1" applyBorder="1" applyFont="1">
      <alignment horizontal="left" vertical="center"/>
    </xf>
    <xf borderId="14" fillId="0" fontId="8" numFmtId="164" xfId="0" applyAlignment="1" applyBorder="1" applyFont="1" applyNumberFormat="1">
      <alignment horizontal="right" vertical="center"/>
    </xf>
    <xf borderId="0" fillId="0" fontId="7" numFmtId="164" xfId="0" applyFont="1" applyNumberFormat="1"/>
    <xf borderId="15" fillId="0" fontId="8" numFmtId="0" xfId="0" applyAlignment="1" applyBorder="1" applyFont="1">
      <alignment horizontal="center" vertical="center"/>
    </xf>
    <xf borderId="16" fillId="6" fontId="15" numFmtId="0" xfId="0" applyAlignment="1" applyBorder="1" applyFill="1" applyFont="1">
      <alignment horizontal="left" vertical="center"/>
    </xf>
    <xf borderId="17" fillId="6" fontId="15" numFmtId="49" xfId="0" applyAlignment="1" applyBorder="1" applyFont="1" applyNumberFormat="1">
      <alignment horizontal="center" vertical="center"/>
    </xf>
    <xf borderId="18" fillId="6" fontId="15" numFmtId="164" xfId="0" applyAlignment="1" applyBorder="1" applyFont="1" applyNumberFormat="1">
      <alignment horizontal="right" vertical="center"/>
    </xf>
    <xf borderId="19" fillId="0" fontId="8" numFmtId="0" xfId="0" applyAlignment="1" applyBorder="1" applyFont="1">
      <alignment horizontal="left"/>
    </xf>
    <xf borderId="20" fillId="0" fontId="8" numFmtId="0" xfId="0" applyBorder="1" applyFont="1"/>
    <xf borderId="21" fillId="2" fontId="18" numFmtId="164" xfId="0" applyAlignment="1" applyBorder="1" applyFont="1" applyNumberFormat="1">
      <alignment horizontal="center" shrinkToFit="0" wrapText="1"/>
    </xf>
    <xf borderId="22" fillId="2" fontId="18" numFmtId="164" xfId="0" applyAlignment="1" applyBorder="1" applyFont="1" applyNumberFormat="1">
      <alignment horizontal="center" shrinkToFit="0" wrapText="1"/>
    </xf>
    <xf borderId="23" fillId="6" fontId="15" numFmtId="0" xfId="0" applyAlignment="1" applyBorder="1" applyFont="1">
      <alignment horizontal="left" vertical="center"/>
    </xf>
    <xf borderId="14" fillId="3" fontId="19" numFmtId="9" xfId="0" applyAlignment="1" applyBorder="1" applyFont="1" applyNumberFormat="1">
      <alignment horizontal="left" vertical="center"/>
    </xf>
    <xf borderId="13" fillId="6" fontId="19" numFmtId="49" xfId="0" applyAlignment="1" applyBorder="1" applyFont="1" applyNumberFormat="1">
      <alignment horizontal="center" vertical="center"/>
    </xf>
    <xf borderId="14" fillId="6" fontId="15" numFmtId="164" xfId="0" applyAlignment="1" applyBorder="1" applyFont="1" applyNumberFormat="1">
      <alignment horizontal="right" vertical="center"/>
    </xf>
    <xf borderId="24" fillId="6" fontId="15" numFmtId="164" xfId="0" applyAlignment="1" applyBorder="1" applyFont="1" applyNumberFormat="1">
      <alignment horizontal="right" vertical="center"/>
    </xf>
    <xf borderId="25" fillId="2" fontId="18" numFmtId="0" xfId="0" applyAlignment="1" applyBorder="1" applyFont="1">
      <alignment horizontal="left" shrinkToFit="0" vertical="center" wrapText="1"/>
    </xf>
    <xf borderId="26" fillId="0" fontId="11" numFmtId="0" xfId="0" applyBorder="1" applyFont="1"/>
    <xf borderId="27" fillId="2" fontId="20" numFmtId="0" xfId="0" applyAlignment="1" applyBorder="1" applyFont="1">
      <alignment horizontal="left" shrinkToFit="0" vertical="center" wrapText="1"/>
    </xf>
    <xf borderId="28" fillId="2" fontId="18" numFmtId="164" xfId="0" applyAlignment="1" applyBorder="1" applyFont="1" applyNumberFormat="1">
      <alignment horizontal="right" shrinkToFit="0" vertical="center" wrapText="1"/>
    </xf>
    <xf borderId="29" fillId="2" fontId="1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vertical="center"/>
    </xf>
    <xf borderId="7" fillId="7" fontId="7" numFmtId="0" xfId="0" applyBorder="1" applyFill="1" applyFont="1"/>
    <xf borderId="0" fillId="0" fontId="7" numFmtId="0" xfId="0" applyAlignment="1" applyFont="1">
      <alignment horizontal="left"/>
    </xf>
    <xf borderId="0" fillId="0" fontId="7" numFmtId="164" xfId="0" applyAlignment="1" applyFont="1" applyNumberFormat="1">
      <alignment horizontal="left"/>
    </xf>
    <xf borderId="0" fillId="0" fontId="7" numFmtId="164" xfId="0" applyAlignment="1" applyFont="1" applyNumberFormat="1">
      <alignment horizontal="right"/>
    </xf>
    <xf borderId="0" fillId="0" fontId="6" numFmtId="0" xfId="0" applyFont="1"/>
    <xf borderId="0" fillId="0" fontId="7" numFmtId="49" xfId="0" applyAlignment="1" applyFont="1" applyNumberFormat="1">
      <alignment horizontal="center"/>
    </xf>
    <xf borderId="0" fillId="0" fontId="21" numFmtId="49" xfId="0" applyAlignment="1" applyFont="1" applyNumberFormat="1">
      <alignment vertical="center"/>
    </xf>
    <xf borderId="0" fillId="0" fontId="7" numFmtId="0" xfId="0" applyAlignment="1" applyFont="1">
      <alignment shrinkToFit="0" wrapText="1"/>
    </xf>
    <xf borderId="0" fillId="0" fontId="8" numFmtId="49" xfId="0" applyAlignment="1" applyFont="1" applyNumberFormat="1">
      <alignment horizontal="center" shrinkToFit="0" wrapText="1"/>
    </xf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shrinkToFit="0" wrapText="1"/>
    </xf>
    <xf borderId="0" fillId="0" fontId="8" numFmtId="164" xfId="0" applyAlignment="1" applyFont="1" applyNumberFormat="1">
      <alignment shrinkToFit="0" wrapText="1"/>
    </xf>
    <xf borderId="30" fillId="5" fontId="16" numFmtId="49" xfId="0" applyAlignment="1" applyBorder="1" applyFont="1" applyNumberFormat="1">
      <alignment horizontal="center" shrinkToFit="0" vertical="center" wrapText="1"/>
    </xf>
    <xf borderId="13" fillId="5" fontId="16" numFmtId="49" xfId="0" applyAlignment="1" applyBorder="1" applyFont="1" applyNumberFormat="1">
      <alignment horizontal="center" shrinkToFit="0" vertical="center" wrapText="1"/>
    </xf>
    <xf borderId="13" fillId="5" fontId="16" numFmtId="0" xfId="0" applyAlignment="1" applyBorder="1" applyFont="1">
      <alignment horizontal="left" vertical="center"/>
    </xf>
    <xf borderId="13" fillId="5" fontId="16" numFmtId="0" xfId="0" applyAlignment="1" applyBorder="1" applyFont="1">
      <alignment horizontal="center" shrinkToFit="0" vertical="center" wrapText="1"/>
    </xf>
    <xf borderId="13" fillId="5" fontId="16" numFmtId="164" xfId="0" applyAlignment="1" applyBorder="1" applyFont="1" applyNumberFormat="1">
      <alignment horizontal="center" shrinkToFit="0" vertical="center" wrapText="1"/>
    </xf>
    <xf borderId="31" fillId="5" fontId="16" numFmtId="0" xfId="0" applyAlignment="1" applyBorder="1" applyFont="1">
      <alignment horizontal="center" shrinkToFit="0" vertical="center" wrapText="1"/>
    </xf>
    <xf borderId="30" fillId="8" fontId="16" numFmtId="49" xfId="0" applyAlignment="1" applyBorder="1" applyFill="1" applyFont="1" applyNumberFormat="1">
      <alignment horizontal="center" vertical="center"/>
    </xf>
    <xf borderId="13" fillId="8" fontId="16" numFmtId="49" xfId="0" applyAlignment="1" applyBorder="1" applyFont="1" applyNumberFormat="1">
      <alignment horizontal="center" shrinkToFit="0" vertical="center" wrapText="1"/>
    </xf>
    <xf borderId="13" fillId="8" fontId="16" numFmtId="0" xfId="0" applyAlignment="1" applyBorder="1" applyFont="1">
      <alignment horizontal="left" vertical="center"/>
    </xf>
    <xf borderId="13" fillId="8" fontId="16" numFmtId="49" xfId="0" applyAlignment="1" applyBorder="1" applyFont="1" applyNumberFormat="1">
      <alignment horizontal="center" vertical="center"/>
    </xf>
    <xf borderId="13" fillId="8" fontId="16" numFmtId="164" xfId="0" applyAlignment="1" applyBorder="1" applyFont="1" applyNumberFormat="1">
      <alignment horizontal="center" shrinkToFit="0" vertical="center" wrapText="1"/>
    </xf>
    <xf borderId="13" fillId="8" fontId="16" numFmtId="0" xfId="0" applyAlignment="1" applyBorder="1" applyFont="1">
      <alignment horizontal="center" vertical="center"/>
    </xf>
    <xf borderId="31" fillId="8" fontId="16" numFmtId="0" xfId="0" applyAlignment="1" applyBorder="1" applyFont="1">
      <alignment horizontal="center" vertical="center"/>
    </xf>
    <xf borderId="14" fillId="4" fontId="22" numFmtId="49" xfId="0" applyAlignment="1" applyBorder="1" applyFont="1" applyNumberFormat="1">
      <alignment horizontal="center" vertical="center"/>
    </xf>
    <xf borderId="14" fillId="0" fontId="8" numFmtId="49" xfId="0" applyAlignment="1" applyBorder="1" applyFont="1" applyNumberFormat="1">
      <alignment horizontal="left" vertical="center"/>
    </xf>
    <xf borderId="14" fillId="4" fontId="8" numFmtId="0" xfId="0" applyAlignment="1" applyBorder="1" applyFont="1">
      <alignment horizontal="center" vertical="center"/>
    </xf>
    <xf borderId="14" fillId="4" fontId="8" numFmtId="164" xfId="0" applyAlignment="1" applyBorder="1" applyFont="1" applyNumberFormat="1">
      <alignment horizontal="center" vertical="center"/>
    </xf>
    <xf borderId="14" fillId="0" fontId="8" numFmtId="164" xfId="0" applyAlignment="1" applyBorder="1" applyFont="1" applyNumberFormat="1">
      <alignment horizontal="center" vertical="center"/>
    </xf>
    <xf borderId="14" fillId="4" fontId="8" numFmtId="49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center" shrinkToFit="0" wrapText="1"/>
    </xf>
    <xf borderId="14" fillId="4" fontId="8" numFmtId="49" xfId="0" applyAlignment="1" applyBorder="1" applyFont="1" applyNumberFormat="1">
      <alignment horizontal="center" vertical="center"/>
    </xf>
    <xf borderId="14" fillId="0" fontId="22" numFmtId="49" xfId="0" applyAlignment="1" applyBorder="1" applyFont="1" applyNumberFormat="1">
      <alignment horizontal="left" vertical="center"/>
    </xf>
    <xf borderId="18" fillId="4" fontId="8" numFmtId="49" xfId="0" applyAlignment="1" applyBorder="1" applyFont="1" applyNumberFormat="1">
      <alignment horizontal="center" vertical="center"/>
    </xf>
    <xf borderId="14" fillId="6" fontId="15" numFmtId="49" xfId="0" applyAlignment="1" applyBorder="1" applyFont="1" applyNumberFormat="1">
      <alignment horizontal="center" vertical="center"/>
    </xf>
    <xf borderId="13" fillId="6" fontId="15" numFmtId="0" xfId="0" applyAlignment="1" applyBorder="1" applyFont="1">
      <alignment horizontal="left" vertical="center"/>
    </xf>
    <xf borderId="13" fillId="6" fontId="15" numFmtId="0" xfId="0" applyAlignment="1" applyBorder="1" applyFont="1">
      <alignment horizontal="center" vertical="center"/>
    </xf>
    <xf borderId="13" fillId="6" fontId="15" numFmtId="164" xfId="0" applyAlignment="1" applyBorder="1" applyFont="1" applyNumberFormat="1">
      <alignment horizontal="center" vertical="center"/>
    </xf>
    <xf borderId="14" fillId="6" fontId="15" numFmtId="164" xfId="0" applyAlignment="1" applyBorder="1" applyFont="1" applyNumberFormat="1">
      <alignment horizontal="center" vertical="center"/>
    </xf>
    <xf borderId="30" fillId="6" fontId="15" numFmtId="164" xfId="0" applyAlignment="1" applyBorder="1" applyFont="1" applyNumberFormat="1">
      <alignment horizontal="center" vertical="center"/>
    </xf>
    <xf borderId="13" fillId="8" fontId="16" numFmtId="0" xfId="0" applyAlignment="1" applyBorder="1" applyFont="1">
      <alignment horizontal="left" shrinkToFit="0" vertical="center" wrapText="1"/>
    </xf>
    <xf borderId="13" fillId="8" fontId="16" numFmtId="164" xfId="0" applyAlignment="1" applyBorder="1" applyFont="1" applyNumberFormat="1">
      <alignment horizontal="center" vertical="center"/>
    </xf>
    <xf borderId="32" fillId="8" fontId="16" numFmtId="0" xfId="0" applyAlignment="1" applyBorder="1" applyFont="1">
      <alignment horizontal="center" vertical="center"/>
    </xf>
    <xf borderId="14" fillId="0" fontId="8" numFmtId="49" xfId="0" applyAlignment="1" applyBorder="1" applyFont="1" applyNumberFormat="1">
      <alignment horizontal="left" shrinkToFit="0" vertical="center" wrapText="1"/>
    </xf>
    <xf borderId="17" fillId="8" fontId="16" numFmtId="0" xfId="0" applyAlignment="1" applyBorder="1" applyFont="1">
      <alignment horizontal="left" shrinkToFit="0" vertical="center" wrapText="1"/>
    </xf>
    <xf borderId="17" fillId="8" fontId="16" numFmtId="49" xfId="0" applyAlignment="1" applyBorder="1" applyFont="1" applyNumberFormat="1">
      <alignment horizontal="center" vertical="center"/>
    </xf>
    <xf borderId="17" fillId="8" fontId="16" numFmtId="164" xfId="0" applyAlignment="1" applyBorder="1" applyFont="1" applyNumberFormat="1">
      <alignment horizontal="center" shrinkToFit="0" vertical="center" wrapText="1"/>
    </xf>
    <xf borderId="17" fillId="8" fontId="16" numFmtId="0" xfId="0" applyAlignment="1" applyBorder="1" applyFont="1">
      <alignment horizontal="center" vertical="center"/>
    </xf>
    <xf borderId="33" fillId="8" fontId="16" numFmtId="0" xfId="0" applyAlignment="1" applyBorder="1" applyFont="1">
      <alignment horizontal="center" vertical="center"/>
    </xf>
    <xf borderId="7" fillId="8" fontId="16" numFmtId="0" xfId="0" applyAlignment="1" applyBorder="1" applyFont="1">
      <alignment horizontal="center" vertical="center"/>
    </xf>
    <xf borderId="30" fillId="4" fontId="22" numFmtId="49" xfId="0" applyAlignment="1" applyBorder="1" applyFont="1" applyNumberFormat="1">
      <alignment horizontal="center" vertical="center"/>
    </xf>
    <xf borderId="32" fillId="6" fontId="15" numFmtId="0" xfId="0" applyAlignment="1" applyBorder="1" applyFont="1">
      <alignment horizontal="left" vertical="center"/>
    </xf>
    <xf borderId="32" fillId="6" fontId="15" numFmtId="0" xfId="0" applyAlignment="1" applyBorder="1" applyFont="1">
      <alignment horizontal="center" vertical="center"/>
    </xf>
    <xf borderId="32" fillId="6" fontId="15" numFmtId="164" xfId="0" applyAlignment="1" applyBorder="1" applyFont="1" applyNumberFormat="1">
      <alignment horizontal="center" vertical="center"/>
    </xf>
    <xf borderId="34" fillId="6" fontId="15" numFmtId="164" xfId="0" applyAlignment="1" applyBorder="1" applyFont="1" applyNumberFormat="1">
      <alignment horizontal="center" vertical="center"/>
    </xf>
    <xf borderId="34" fillId="6" fontId="15" numFmtId="49" xfId="0" applyAlignment="1" applyBorder="1" applyFont="1" applyNumberFormat="1">
      <alignment horizontal="center" vertical="center"/>
    </xf>
  </cellXfs>
  <cellStyles count="1">
    <cellStyle xfId="0" name="Normal" builtinId="0"/>
  </cellStyles>
  <dxfs count="3">
    <dxf>
      <font>
        <color rgb="FFFF0000"/>
      </font>
      <fill>
        <patternFill patternType="none"/>
      </fill>
      <border/>
    </dxf>
    <dxf>
      <font>
        <color rgb="FFFF0000"/>
      </font>
      <fill>
        <patternFill patternType="solid">
          <fgColor rgb="FFFFFF00"/>
          <bgColor rgb="FFFFFF00"/>
        </patternFill>
      </fill>
      <border/>
    </dxf>
    <dxf>
      <font>
        <color rgb="FF00B050"/>
      </font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127.75"/>
    <col customWidth="1" min="3" max="22" width="10.75"/>
    <col customWidth="1" min="23" max="26" width="14.38"/>
  </cols>
  <sheetData>
    <row r="1" ht="15.0" customHeight="1">
      <c r="B1" s="1" t="s">
        <v>0</v>
      </c>
    </row>
    <row r="2" ht="24.75" customHeight="1">
      <c r="A2" s="2"/>
      <c r="B2" s="3" t="s">
        <v>1</v>
      </c>
    </row>
    <row r="3" ht="44.25" customHeight="1">
      <c r="A3" s="4"/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75" customHeight="1">
      <c r="A4" s="7"/>
      <c r="B4" s="8" t="s">
        <v>3</v>
      </c>
    </row>
    <row r="5" ht="50.25" customHeight="1">
      <c r="A5" s="4"/>
      <c r="B5" s="9" t="s">
        <v>4</v>
      </c>
    </row>
    <row r="6" ht="54.0" customHeight="1">
      <c r="A6" s="10"/>
      <c r="B6" s="9" t="s">
        <v>5</v>
      </c>
    </row>
    <row r="7" ht="24.75" customHeight="1">
      <c r="B7" s="11" t="s">
        <v>6</v>
      </c>
    </row>
    <row r="8" ht="24.75" customHeight="1">
      <c r="B8" s="6"/>
    </row>
    <row r="9" ht="24.75" customHeight="1">
      <c r="B9" s="6"/>
    </row>
    <row r="10" ht="24.75" customHeight="1">
      <c r="B10" s="6"/>
    </row>
    <row r="11" ht="24.75" customHeight="1">
      <c r="B11" s="6"/>
    </row>
    <row r="12" ht="24.75" customHeight="1">
      <c r="B12" s="6"/>
    </row>
    <row r="13" ht="24.75" customHeight="1">
      <c r="B13" s="6"/>
    </row>
    <row r="14" ht="24.75" customHeight="1">
      <c r="B14" s="6"/>
    </row>
    <row r="15" ht="24.75" customHeight="1">
      <c r="B15" s="6"/>
    </row>
    <row r="16" ht="24.75" customHeight="1">
      <c r="B16" s="6"/>
    </row>
    <row r="17" ht="24.75" customHeight="1">
      <c r="B17" s="6"/>
    </row>
    <row r="18" ht="24.75" customHeight="1">
      <c r="B18" s="6"/>
    </row>
    <row r="19" ht="24.75" customHeight="1">
      <c r="B19" s="6"/>
    </row>
    <row r="20" ht="24.75" customHeight="1">
      <c r="B20" s="6"/>
    </row>
    <row r="21" ht="24.75" customHeight="1">
      <c r="B21" s="6"/>
    </row>
    <row r="22" ht="24.75" customHeight="1">
      <c r="B22" s="6"/>
    </row>
    <row r="23" ht="24.75" customHeight="1">
      <c r="B23" s="6"/>
    </row>
    <row r="24" ht="24.75" customHeight="1">
      <c r="B24" s="6"/>
    </row>
    <row r="25" ht="24.75" customHeight="1">
      <c r="B25" s="6"/>
    </row>
    <row r="26" ht="24.75" customHeight="1">
      <c r="B26" s="6"/>
    </row>
    <row r="27" ht="24.75" customHeight="1">
      <c r="B27" s="6"/>
    </row>
    <row r="28" ht="24.75" customHeight="1">
      <c r="B28" s="6"/>
    </row>
    <row r="29" ht="24.75" customHeight="1">
      <c r="B29" s="6"/>
    </row>
    <row r="30" ht="24.75" customHeight="1">
      <c r="B30" s="6"/>
    </row>
    <row r="31" ht="24.75" customHeight="1">
      <c r="B31" s="6"/>
    </row>
    <row r="32" ht="24.75" customHeight="1">
      <c r="B32" s="6"/>
    </row>
    <row r="33" ht="24.75" customHeight="1">
      <c r="B33" s="6"/>
    </row>
    <row r="34" ht="24.75" customHeight="1">
      <c r="B34" s="6"/>
    </row>
    <row r="35" ht="24.75" customHeight="1">
      <c r="B35" s="6"/>
    </row>
    <row r="36" ht="24.75" customHeight="1">
      <c r="B36" s="6"/>
    </row>
    <row r="37" ht="24.75" customHeight="1">
      <c r="B37" s="6"/>
    </row>
    <row r="38" ht="24.75" customHeight="1">
      <c r="B38" s="6"/>
    </row>
    <row r="39" ht="24.75" customHeight="1">
      <c r="B39" s="6"/>
    </row>
    <row r="40" ht="24.75" customHeight="1">
      <c r="B40" s="6"/>
    </row>
    <row r="41" ht="24.75" customHeight="1">
      <c r="B41" s="6"/>
    </row>
    <row r="42" ht="24.75" customHeight="1">
      <c r="B42" s="6"/>
    </row>
    <row r="43" ht="24.75" customHeight="1">
      <c r="B43" s="6"/>
    </row>
    <row r="44" ht="24.75" customHeight="1">
      <c r="B44" s="6"/>
    </row>
    <row r="45" ht="24.75" customHeight="1">
      <c r="B45" s="6"/>
    </row>
    <row r="46" ht="24.75" customHeight="1">
      <c r="B46" s="6"/>
    </row>
    <row r="47" ht="24.75" customHeight="1">
      <c r="B47" s="6"/>
    </row>
    <row r="48" ht="24.75" customHeight="1">
      <c r="B48" s="6"/>
    </row>
    <row r="49" ht="24.75" customHeight="1">
      <c r="B49" s="6"/>
    </row>
    <row r="50" ht="24.75" customHeight="1">
      <c r="B50" s="6"/>
    </row>
    <row r="51" ht="24.75" customHeight="1">
      <c r="B51" s="6"/>
    </row>
    <row r="52" ht="24.75" customHeight="1">
      <c r="B52" s="6"/>
    </row>
    <row r="53" ht="24.75" customHeight="1">
      <c r="B53" s="6"/>
    </row>
    <row r="54" ht="24.75" customHeight="1">
      <c r="B54" s="6"/>
    </row>
    <row r="55" ht="24.75" customHeight="1">
      <c r="B55" s="6"/>
    </row>
    <row r="56" ht="24.75" customHeight="1">
      <c r="B56" s="6"/>
    </row>
    <row r="57" ht="24.75" customHeight="1">
      <c r="B57" s="6"/>
    </row>
    <row r="58" ht="24.75" customHeight="1">
      <c r="B58" s="6"/>
    </row>
    <row r="59" ht="24.75" customHeight="1">
      <c r="B59" s="6"/>
    </row>
    <row r="60" ht="24.75" customHeight="1">
      <c r="B60" s="6"/>
    </row>
    <row r="61" ht="24.75" customHeight="1">
      <c r="B61" s="6"/>
    </row>
    <row r="62" ht="24.75" customHeight="1">
      <c r="B62" s="6"/>
    </row>
    <row r="63" ht="24.75" customHeight="1">
      <c r="B63" s="6"/>
    </row>
    <row r="64" ht="24.75" customHeight="1">
      <c r="B64" s="6"/>
    </row>
    <row r="65" ht="24.75" customHeight="1">
      <c r="B65" s="6"/>
    </row>
    <row r="66" ht="24.75" customHeight="1">
      <c r="B66" s="6"/>
    </row>
    <row r="67" ht="24.75" customHeight="1">
      <c r="B67" s="6"/>
    </row>
    <row r="68" ht="24.75" customHeight="1">
      <c r="B68" s="6"/>
    </row>
    <row r="69" ht="24.75" customHeight="1">
      <c r="B69" s="6"/>
    </row>
    <row r="70" ht="24.75" customHeight="1">
      <c r="B70" s="6"/>
    </row>
    <row r="71" ht="24.75" customHeight="1">
      <c r="B71" s="6"/>
    </row>
    <row r="72" ht="24.75" customHeight="1">
      <c r="B72" s="6"/>
    </row>
    <row r="73" ht="24.75" customHeight="1">
      <c r="B73" s="6"/>
    </row>
    <row r="74" ht="24.75" customHeight="1">
      <c r="B74" s="6"/>
    </row>
    <row r="75" ht="24.75" customHeight="1">
      <c r="B75" s="6"/>
    </row>
    <row r="76" ht="24.75" customHeight="1">
      <c r="B76" s="6"/>
    </row>
    <row r="77" ht="24.75" customHeight="1">
      <c r="B77" s="6"/>
    </row>
    <row r="78" ht="24.75" customHeight="1">
      <c r="B78" s="6"/>
    </row>
    <row r="79" ht="24.75" customHeight="1">
      <c r="B79" s="6"/>
    </row>
    <row r="80" ht="24.75" customHeight="1">
      <c r="B80" s="6"/>
    </row>
    <row r="81" ht="24.75" customHeight="1">
      <c r="B81" s="6"/>
    </row>
    <row r="82" ht="24.75" customHeight="1">
      <c r="B82" s="6"/>
    </row>
    <row r="83" ht="24.75" customHeight="1">
      <c r="B83" s="6"/>
    </row>
    <row r="84" ht="24.75" customHeight="1">
      <c r="B84" s="6"/>
    </row>
    <row r="85" ht="24.75" customHeight="1">
      <c r="B85" s="6"/>
    </row>
    <row r="86" ht="24.75" customHeight="1">
      <c r="B86" s="6"/>
    </row>
    <row r="87" ht="24.75" customHeight="1">
      <c r="B87" s="6"/>
    </row>
    <row r="88" ht="24.75" customHeight="1">
      <c r="B88" s="6"/>
    </row>
    <row r="89" ht="24.75" customHeight="1">
      <c r="B89" s="6"/>
    </row>
    <row r="90" ht="24.75" customHeight="1">
      <c r="B90" s="6"/>
    </row>
    <row r="91" ht="24.75" customHeight="1">
      <c r="B91" s="6"/>
    </row>
    <row r="92" ht="24.75" customHeight="1">
      <c r="B92" s="6"/>
    </row>
    <row r="93" ht="24.75" customHeight="1">
      <c r="B93" s="6"/>
    </row>
    <row r="94" ht="24.75" customHeight="1">
      <c r="B94" s="6"/>
    </row>
    <row r="95" ht="24.75" customHeight="1">
      <c r="B95" s="6"/>
    </row>
    <row r="96" ht="24.75" customHeight="1">
      <c r="B96" s="6"/>
    </row>
    <row r="97" ht="24.75" customHeight="1">
      <c r="B97" s="6"/>
    </row>
    <row r="98" ht="24.75" customHeight="1">
      <c r="B98" s="6"/>
    </row>
    <row r="99" ht="24.75" customHeight="1">
      <c r="B99" s="6"/>
    </row>
    <row r="100" ht="24.75" customHeight="1">
      <c r="B100" s="6"/>
    </row>
    <row r="101" ht="24.75" customHeight="1">
      <c r="B101" s="6"/>
    </row>
    <row r="102" ht="24.75" customHeight="1">
      <c r="B102" s="6"/>
    </row>
    <row r="103" ht="24.75" customHeight="1">
      <c r="B103" s="6"/>
    </row>
    <row r="104" ht="24.75" customHeight="1">
      <c r="B104" s="6"/>
    </row>
    <row r="105" ht="24.75" customHeight="1">
      <c r="B105" s="6"/>
    </row>
    <row r="106" ht="24.75" customHeight="1">
      <c r="B106" s="6"/>
    </row>
    <row r="107" ht="24.75" customHeight="1">
      <c r="B107" s="6"/>
    </row>
    <row r="108" ht="24.75" customHeight="1">
      <c r="B108" s="6"/>
    </row>
    <row r="109" ht="24.75" customHeight="1">
      <c r="B109" s="6"/>
    </row>
    <row r="110" ht="24.75" customHeight="1">
      <c r="B110" s="6"/>
    </row>
    <row r="111" ht="24.75" customHeight="1">
      <c r="B111" s="6"/>
    </row>
    <row r="112" ht="24.75" customHeight="1">
      <c r="B112" s="6"/>
    </row>
    <row r="113" ht="24.75" customHeight="1">
      <c r="B113" s="6"/>
    </row>
    <row r="114" ht="24.75" customHeight="1">
      <c r="B114" s="6"/>
    </row>
    <row r="115" ht="24.75" customHeight="1">
      <c r="B115" s="6"/>
    </row>
    <row r="116" ht="24.75" customHeight="1">
      <c r="B116" s="6"/>
    </row>
    <row r="117" ht="24.75" customHeight="1">
      <c r="B117" s="6"/>
    </row>
    <row r="118" ht="24.75" customHeight="1">
      <c r="B118" s="6"/>
    </row>
    <row r="119" ht="24.75" customHeight="1">
      <c r="B119" s="6"/>
    </row>
    <row r="120" ht="24.75" customHeight="1">
      <c r="B120" s="6"/>
    </row>
    <row r="121" ht="24.75" customHeight="1">
      <c r="B121" s="6"/>
    </row>
    <row r="122" ht="24.75" customHeight="1">
      <c r="B122" s="6"/>
    </row>
    <row r="123" ht="24.75" customHeight="1">
      <c r="B123" s="6"/>
    </row>
    <row r="124" ht="24.75" customHeight="1">
      <c r="B124" s="6"/>
    </row>
    <row r="125" ht="24.75" customHeight="1">
      <c r="B125" s="6"/>
    </row>
    <row r="126" ht="24.75" customHeight="1">
      <c r="B126" s="6"/>
    </row>
    <row r="127" ht="24.75" customHeight="1">
      <c r="B127" s="6"/>
    </row>
    <row r="128" ht="24.75" customHeight="1">
      <c r="B128" s="6"/>
    </row>
    <row r="129" ht="24.75" customHeight="1">
      <c r="B129" s="6"/>
    </row>
    <row r="130" ht="24.75" customHeight="1">
      <c r="B130" s="6"/>
    </row>
    <row r="131" ht="24.75" customHeight="1">
      <c r="B131" s="6"/>
    </row>
    <row r="132" ht="24.75" customHeight="1">
      <c r="B132" s="6"/>
    </row>
    <row r="133" ht="24.75" customHeight="1">
      <c r="B133" s="6"/>
    </row>
    <row r="134" ht="24.75" customHeight="1">
      <c r="B134" s="6"/>
    </row>
    <row r="135" ht="24.75" customHeight="1">
      <c r="B135" s="6"/>
    </row>
    <row r="136" ht="24.75" customHeight="1">
      <c r="B136" s="6"/>
    </row>
    <row r="137" ht="24.75" customHeight="1">
      <c r="B137" s="6"/>
    </row>
    <row r="138" ht="24.75" customHeight="1">
      <c r="B138" s="6"/>
    </row>
    <row r="139" ht="24.75" customHeight="1">
      <c r="B139" s="6"/>
    </row>
    <row r="140" ht="24.75" customHeight="1">
      <c r="B140" s="6"/>
    </row>
    <row r="141" ht="24.75" customHeight="1">
      <c r="B141" s="6"/>
    </row>
    <row r="142" ht="24.75" customHeight="1">
      <c r="B142" s="6"/>
    </row>
    <row r="143" ht="24.75" customHeight="1">
      <c r="B143" s="6"/>
    </row>
    <row r="144" ht="24.75" customHeight="1">
      <c r="B144" s="6"/>
    </row>
    <row r="145" ht="24.75" customHeight="1">
      <c r="B145" s="6"/>
    </row>
    <row r="146" ht="24.75" customHeight="1">
      <c r="B146" s="6"/>
    </row>
    <row r="147" ht="24.75" customHeight="1">
      <c r="B147" s="6"/>
    </row>
    <row r="148" ht="24.75" customHeight="1">
      <c r="B148" s="6"/>
    </row>
    <row r="149" ht="24.75" customHeight="1">
      <c r="B149" s="6"/>
    </row>
    <row r="150" ht="24.75" customHeight="1">
      <c r="B150" s="6"/>
    </row>
    <row r="151" ht="24.75" customHeight="1">
      <c r="B151" s="6"/>
    </row>
    <row r="152" ht="24.75" customHeight="1">
      <c r="B152" s="6"/>
    </row>
    <row r="153" ht="24.75" customHeight="1">
      <c r="B153" s="6"/>
    </row>
    <row r="154" ht="24.75" customHeight="1">
      <c r="B154" s="6"/>
    </row>
    <row r="155" ht="24.75" customHeight="1">
      <c r="B155" s="6"/>
    </row>
    <row r="156" ht="24.75" customHeight="1">
      <c r="B156" s="6"/>
    </row>
    <row r="157" ht="24.75" customHeight="1">
      <c r="B157" s="6"/>
    </row>
    <row r="158" ht="24.75" customHeight="1">
      <c r="B158" s="6"/>
    </row>
    <row r="159" ht="24.75" customHeight="1">
      <c r="B159" s="6"/>
    </row>
    <row r="160" ht="24.75" customHeight="1">
      <c r="B160" s="6"/>
    </row>
    <row r="161" ht="24.75" customHeight="1">
      <c r="B161" s="6"/>
    </row>
    <row r="162" ht="24.75" customHeight="1">
      <c r="B162" s="6"/>
    </row>
    <row r="163" ht="24.75" customHeight="1">
      <c r="B163" s="6"/>
    </row>
    <row r="164" ht="24.75" customHeight="1">
      <c r="B164" s="6"/>
    </row>
    <row r="165" ht="24.75" customHeight="1">
      <c r="B165" s="6"/>
    </row>
    <row r="166" ht="24.75" customHeight="1">
      <c r="B166" s="6"/>
    </row>
    <row r="167" ht="24.75" customHeight="1">
      <c r="B167" s="6"/>
    </row>
    <row r="168" ht="24.75" customHeight="1">
      <c r="B168" s="6"/>
    </row>
    <row r="169" ht="24.75" customHeight="1">
      <c r="B169" s="6"/>
    </row>
    <row r="170" ht="24.75" customHeight="1">
      <c r="B170" s="6"/>
    </row>
    <row r="171" ht="24.75" customHeight="1">
      <c r="B171" s="6"/>
    </row>
    <row r="172" ht="24.75" customHeight="1">
      <c r="B172" s="6"/>
    </row>
    <row r="173" ht="24.75" customHeight="1">
      <c r="B173" s="6"/>
    </row>
    <row r="174" ht="24.75" customHeight="1">
      <c r="B174" s="6"/>
    </row>
    <row r="175" ht="24.75" customHeight="1">
      <c r="B175" s="6"/>
    </row>
    <row r="176" ht="24.75" customHeight="1">
      <c r="B176" s="6"/>
    </row>
    <row r="177" ht="24.75" customHeight="1">
      <c r="B177" s="6"/>
    </row>
    <row r="178" ht="24.75" customHeight="1">
      <c r="B178" s="6"/>
    </row>
    <row r="179" ht="24.75" customHeight="1">
      <c r="B179" s="6"/>
    </row>
    <row r="180" ht="24.75" customHeight="1">
      <c r="B180" s="6"/>
    </row>
    <row r="181" ht="24.75" customHeight="1">
      <c r="B181" s="6"/>
    </row>
    <row r="182" ht="24.75" customHeight="1">
      <c r="B182" s="6"/>
    </row>
    <row r="183" ht="24.75" customHeight="1">
      <c r="B183" s="6"/>
    </row>
    <row r="184" ht="24.75" customHeight="1">
      <c r="B184" s="6"/>
    </row>
    <row r="185" ht="24.75" customHeight="1">
      <c r="B185" s="6"/>
    </row>
    <row r="186" ht="24.75" customHeight="1">
      <c r="B186" s="6"/>
    </row>
    <row r="187" ht="24.75" customHeight="1">
      <c r="B187" s="6"/>
    </row>
    <row r="188" ht="24.75" customHeight="1">
      <c r="B188" s="6"/>
    </row>
    <row r="189" ht="24.75" customHeight="1">
      <c r="B189" s="6"/>
    </row>
    <row r="190" ht="24.75" customHeight="1">
      <c r="B190" s="6"/>
    </row>
    <row r="191" ht="24.75" customHeight="1">
      <c r="B191" s="6"/>
    </row>
    <row r="192" ht="24.75" customHeight="1">
      <c r="B192" s="6"/>
    </row>
    <row r="193" ht="24.75" customHeight="1">
      <c r="B193" s="6"/>
    </row>
    <row r="194" ht="24.75" customHeight="1">
      <c r="B194" s="6"/>
    </row>
    <row r="195" ht="24.75" customHeight="1">
      <c r="B195" s="6"/>
    </row>
    <row r="196" ht="24.75" customHeight="1">
      <c r="B196" s="6"/>
    </row>
    <row r="197" ht="24.75" customHeight="1">
      <c r="B197" s="6"/>
    </row>
    <row r="198" ht="24.75" customHeight="1">
      <c r="B198" s="6"/>
    </row>
    <row r="199" ht="24.75" customHeight="1">
      <c r="B199" s="6"/>
    </row>
    <row r="200" ht="24.75" customHeight="1">
      <c r="B200" s="6"/>
    </row>
    <row r="201" ht="24.75" customHeight="1">
      <c r="B201" s="6"/>
    </row>
    <row r="202" ht="24.75" customHeight="1">
      <c r="B202" s="6"/>
    </row>
    <row r="203" ht="24.75" customHeight="1">
      <c r="B203" s="6"/>
    </row>
    <row r="204" ht="24.75" customHeight="1">
      <c r="B204" s="6"/>
    </row>
    <row r="205" ht="24.75" customHeight="1">
      <c r="B205" s="6"/>
    </row>
    <row r="206" ht="24.75" customHeight="1">
      <c r="B206" s="6"/>
    </row>
    <row r="207" ht="24.75" customHeight="1">
      <c r="B207" s="6"/>
    </row>
    <row r="208" ht="24.75" customHeight="1">
      <c r="B208" s="6"/>
    </row>
    <row r="209" ht="24.75" customHeight="1">
      <c r="B209" s="6"/>
    </row>
    <row r="210" ht="24.75" customHeight="1">
      <c r="B210" s="6"/>
    </row>
    <row r="211" ht="24.75" customHeight="1">
      <c r="B211" s="6"/>
    </row>
    <row r="212" ht="24.75" customHeight="1">
      <c r="B212" s="6"/>
    </row>
    <row r="213" ht="24.75" customHeight="1">
      <c r="B213" s="6"/>
    </row>
    <row r="214" ht="24.75" customHeight="1">
      <c r="B214" s="6"/>
    </row>
    <row r="215" ht="24.75" customHeight="1">
      <c r="B215" s="6"/>
    </row>
    <row r="216" ht="24.75" customHeight="1">
      <c r="B216" s="6"/>
    </row>
    <row r="217" ht="24.75" customHeight="1">
      <c r="B217" s="6"/>
    </row>
    <row r="218" ht="24.75" customHeight="1">
      <c r="B218" s="6"/>
    </row>
    <row r="219" ht="24.75" customHeight="1">
      <c r="B219" s="6"/>
    </row>
    <row r="220" ht="24.75" customHeight="1">
      <c r="B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21.88"/>
    <col customWidth="1" min="3" max="3" width="40.88"/>
    <col customWidth="1" min="4" max="4" width="10.88"/>
    <col customWidth="1" min="5" max="6" width="20.75"/>
    <col customWidth="1" min="7" max="7" width="2.88"/>
    <col customWidth="1" min="8" max="26" width="14.38"/>
  </cols>
  <sheetData>
    <row r="1" ht="9.75" customHeight="1">
      <c r="A1" s="12"/>
      <c r="B1" s="13"/>
      <c r="C1" s="14"/>
      <c r="D1" s="14"/>
      <c r="E1" s="15"/>
      <c r="F1" s="16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24.75" customHeight="1">
      <c r="A2" s="12"/>
      <c r="B2" s="17" t="s">
        <v>7</v>
      </c>
      <c r="C2" s="14"/>
      <c r="D2" s="18"/>
      <c r="E2" s="15"/>
      <c r="F2" s="1" t="s">
        <v>0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9.75" customHeight="1">
      <c r="A3" s="12"/>
      <c r="B3" s="13"/>
      <c r="C3" s="14"/>
      <c r="D3" s="14"/>
      <c r="E3" s="15"/>
      <c r="F3" s="16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49.5" customHeight="1">
      <c r="A4" s="12"/>
      <c r="B4" s="19" t="s">
        <v>8</v>
      </c>
      <c r="C4" s="20"/>
      <c r="D4" s="20"/>
      <c r="E4" s="20"/>
      <c r="F4" s="2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24.75" customHeight="1">
      <c r="A5" s="22"/>
      <c r="B5" s="23" t="s">
        <v>9</v>
      </c>
      <c r="C5" s="24"/>
      <c r="D5" s="25"/>
      <c r="E5" s="26" t="s">
        <v>10</v>
      </c>
      <c r="F5" s="27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ht="39.75" customHeight="1">
      <c r="A6" s="22"/>
      <c r="B6" s="28"/>
      <c r="C6" s="24"/>
      <c r="D6" s="24"/>
      <c r="E6" s="29" t="s">
        <v>11</v>
      </c>
      <c r="F6" s="30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39.75" customHeight="1">
      <c r="A7" s="12"/>
      <c r="B7" s="31" t="s">
        <v>12</v>
      </c>
      <c r="C7" s="32"/>
      <c r="D7" s="33"/>
      <c r="E7" s="34" t="s">
        <v>13</v>
      </c>
      <c r="F7" s="34" t="s">
        <v>14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24.75" customHeight="1">
      <c r="A8" s="12"/>
      <c r="B8" s="35" t="s">
        <v>15</v>
      </c>
      <c r="C8" s="36" t="s">
        <v>16</v>
      </c>
      <c r="D8" s="35">
        <v>1.0</v>
      </c>
      <c r="E8" s="37">
        <f>'1_Desarrollo de videojuegos'!I11</f>
        <v>0</v>
      </c>
      <c r="F8" s="37">
        <f>SUM('1_Desarrollo de videojuegos'!J11)</f>
        <v>0</v>
      </c>
      <c r="G8" s="38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24.75" customHeight="1">
      <c r="A9" s="12"/>
      <c r="B9" s="35" t="s">
        <v>17</v>
      </c>
      <c r="C9" s="36" t="s">
        <v>18</v>
      </c>
      <c r="D9" s="35">
        <v>1.0</v>
      </c>
      <c r="E9" s="37">
        <f>SUM('1_Desarrollo de videojuegos'!I16)</f>
        <v>0</v>
      </c>
      <c r="F9" s="37">
        <f>SUM('1_Desarrollo de videojuegos'!J16)</f>
        <v>0</v>
      </c>
      <c r="G9" s="38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24.75" customHeight="1">
      <c r="A10" s="12"/>
      <c r="B10" s="35" t="s">
        <v>19</v>
      </c>
      <c r="C10" s="36" t="s">
        <v>20</v>
      </c>
      <c r="D10" s="35">
        <v>1.0</v>
      </c>
      <c r="E10" s="37">
        <f>SUM('1_Desarrollo de videojuegos'!I24)</f>
        <v>0</v>
      </c>
      <c r="F10" s="37">
        <f>SUM('1_Desarrollo de videojuegos'!J24)</f>
        <v>0</v>
      </c>
      <c r="G10" s="38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24.75" customHeight="1">
      <c r="A11" s="12"/>
      <c r="B11" s="35" t="s">
        <v>21</v>
      </c>
      <c r="C11" s="36" t="s">
        <v>22</v>
      </c>
      <c r="D11" s="35">
        <v>1.0</v>
      </c>
      <c r="E11" s="37">
        <f>SUM('1_Desarrollo de videojuegos'!I31)</f>
        <v>0</v>
      </c>
      <c r="F11" s="37">
        <f>SUM('1_Desarrollo de videojuegos'!J31)</f>
        <v>0</v>
      </c>
      <c r="G11" s="38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24.75" customHeight="1">
      <c r="A12" s="12"/>
      <c r="B12" s="35" t="s">
        <v>23</v>
      </c>
      <c r="C12" s="36" t="s">
        <v>24</v>
      </c>
      <c r="D12" s="35">
        <v>1.0</v>
      </c>
      <c r="E12" s="37">
        <f>SUM('1_Desarrollo de videojuegos'!I41)</f>
        <v>0</v>
      </c>
      <c r="F12" s="37">
        <f>SUM('1_Desarrollo de videojuegos'!J41)</f>
        <v>0</v>
      </c>
      <c r="G12" s="38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24.75" customHeight="1">
      <c r="A13" s="12"/>
      <c r="B13" s="35" t="s">
        <v>25</v>
      </c>
      <c r="C13" s="36" t="s">
        <v>26</v>
      </c>
      <c r="D13" s="35">
        <v>1.0</v>
      </c>
      <c r="E13" s="37">
        <f>SUM('1_Desarrollo de videojuegos'!I47)</f>
        <v>0</v>
      </c>
      <c r="F13" s="37">
        <f>SUM('1_Desarrollo de videojuegos'!J47)</f>
        <v>0</v>
      </c>
      <c r="G13" s="3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24.75" customHeight="1">
      <c r="A14" s="12"/>
      <c r="B14" s="35" t="s">
        <v>27</v>
      </c>
      <c r="C14" s="36" t="s">
        <v>28</v>
      </c>
      <c r="D14" s="39">
        <v>1.0</v>
      </c>
      <c r="E14" s="37">
        <f>'1_Desarrollo de videojuegos'!I51</f>
        <v>0</v>
      </c>
      <c r="F14" s="37">
        <f>'1_Desarrollo de videojuegos'!J51</f>
        <v>0</v>
      </c>
      <c r="G14" s="38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39.75" customHeight="1">
      <c r="A15" s="12"/>
      <c r="B15" s="40" t="s">
        <v>29</v>
      </c>
      <c r="C15" s="41"/>
      <c r="D15" s="41"/>
      <c r="E15" s="42">
        <f t="shared" ref="E15:F15" si="1">SUM(E8:E14)</f>
        <v>0</v>
      </c>
      <c r="F15" s="42">
        <f t="shared" si="1"/>
        <v>0</v>
      </c>
      <c r="G15" s="38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24.75" customHeight="1">
      <c r="A16" s="12"/>
      <c r="B16" s="43"/>
      <c r="C16" s="44"/>
      <c r="D16" s="44"/>
      <c r="E16" s="45" t="s">
        <v>13</v>
      </c>
      <c r="F16" s="46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39.75" customHeight="1">
      <c r="A17" s="12"/>
      <c r="B17" s="47" t="s">
        <v>30</v>
      </c>
      <c r="C17" s="48">
        <v>0.05</v>
      </c>
      <c r="D17" s="49"/>
      <c r="E17" s="50">
        <f>SUM(E15)*C17</f>
        <v>0</v>
      </c>
      <c r="F17" s="51">
        <f>SUM(F15)*C17</f>
        <v>0</v>
      </c>
      <c r="G17" s="38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39.75" customHeight="1">
      <c r="A18" s="12"/>
      <c r="B18" s="52" t="s">
        <v>31</v>
      </c>
      <c r="C18" s="53"/>
      <c r="D18" s="54"/>
      <c r="E18" s="55">
        <f t="shared" ref="E18:F18" si="2">SUM(E15+E17)</f>
        <v>0</v>
      </c>
      <c r="F18" s="56">
        <f t="shared" si="2"/>
        <v>0</v>
      </c>
      <c r="G18" s="38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24.75" customHeight="1">
      <c r="A19" s="12"/>
      <c r="B19" s="13"/>
      <c r="C19" s="14"/>
      <c r="D19" s="14"/>
      <c r="E19" s="15"/>
      <c r="F19" s="1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24.75" customHeight="1">
      <c r="A20" s="12"/>
      <c r="B20" s="57"/>
      <c r="G20" s="58"/>
      <c r="H20" s="58"/>
      <c r="I20" s="58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24.75" customHeight="1">
      <c r="A21" s="12"/>
      <c r="B21" s="57"/>
      <c r="G21" s="58"/>
      <c r="H21" s="58"/>
      <c r="I21" s="58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24.75" customHeight="1">
      <c r="A22" s="12"/>
      <c r="B22" s="57"/>
      <c r="G22" s="58"/>
      <c r="H22" s="58"/>
      <c r="I22" s="58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24.75" customHeight="1">
      <c r="A23" s="12"/>
      <c r="B23" s="59"/>
      <c r="C23" s="12"/>
      <c r="D23" s="12"/>
      <c r="E23" s="60"/>
      <c r="F23" s="6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24.75" customHeight="1">
      <c r="A24" s="12"/>
      <c r="B24" s="59"/>
      <c r="C24" s="12"/>
      <c r="D24" s="12"/>
      <c r="E24" s="60"/>
      <c r="F24" s="6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24.75" customHeight="1">
      <c r="A25" s="12"/>
      <c r="B25" s="59"/>
      <c r="C25" s="12"/>
      <c r="D25" s="12"/>
      <c r="E25" s="60"/>
      <c r="F25" s="6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24.75" customHeight="1">
      <c r="A26" s="12"/>
      <c r="B26" s="59"/>
      <c r="C26" s="12"/>
      <c r="D26" s="12"/>
      <c r="E26" s="60"/>
      <c r="F26" s="6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24.75" customHeight="1">
      <c r="A27" s="12"/>
      <c r="B27" s="59"/>
      <c r="C27" s="12"/>
      <c r="D27" s="12"/>
      <c r="E27" s="60"/>
      <c r="F27" s="6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24.75" customHeight="1">
      <c r="A28" s="12"/>
      <c r="B28" s="59"/>
      <c r="C28" s="12"/>
      <c r="D28" s="12"/>
      <c r="E28" s="60"/>
      <c r="F28" s="6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24.75" customHeight="1">
      <c r="A29" s="12"/>
      <c r="B29" s="59"/>
      <c r="C29" s="12"/>
      <c r="D29" s="12"/>
      <c r="E29" s="60"/>
      <c r="F29" s="6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24.75" customHeight="1">
      <c r="A30" s="12"/>
      <c r="B30" s="59"/>
      <c r="C30" s="12"/>
      <c r="D30" s="12"/>
      <c r="E30" s="60"/>
      <c r="F30" s="6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24.75" customHeight="1">
      <c r="A31" s="12"/>
      <c r="B31" s="59"/>
      <c r="C31" s="12"/>
      <c r="D31" s="12"/>
      <c r="E31" s="60"/>
      <c r="F31" s="6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24.75" customHeight="1">
      <c r="A32" s="12"/>
      <c r="B32" s="59"/>
      <c r="C32" s="12"/>
      <c r="D32" s="12"/>
      <c r="E32" s="60"/>
      <c r="F32" s="6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24.75" customHeight="1">
      <c r="A33" s="12"/>
      <c r="B33" s="59"/>
      <c r="C33" s="12"/>
      <c r="D33" s="12"/>
      <c r="E33" s="60"/>
      <c r="F33" s="6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24.75" customHeight="1">
      <c r="A34" s="12"/>
      <c r="B34" s="59"/>
      <c r="C34" s="12"/>
      <c r="D34" s="12"/>
      <c r="E34" s="60"/>
      <c r="F34" s="6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24.75" customHeight="1">
      <c r="A35" s="12"/>
      <c r="B35" s="59"/>
      <c r="C35" s="12"/>
      <c r="D35" s="12"/>
      <c r="E35" s="60"/>
      <c r="F35" s="6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24.75" customHeight="1">
      <c r="A36" s="12"/>
      <c r="B36" s="59"/>
      <c r="C36" s="12"/>
      <c r="D36" s="12"/>
      <c r="E36" s="60"/>
      <c r="F36" s="6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24.75" customHeight="1">
      <c r="A37" s="12"/>
      <c r="B37" s="59"/>
      <c r="C37" s="12"/>
      <c r="D37" s="12"/>
      <c r="E37" s="60"/>
      <c r="F37" s="6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24.75" customHeight="1">
      <c r="A38" s="12"/>
      <c r="B38" s="59"/>
      <c r="C38" s="12"/>
      <c r="D38" s="12"/>
      <c r="E38" s="60"/>
      <c r="F38" s="6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24.75" customHeight="1">
      <c r="A39" s="12"/>
      <c r="B39" s="59"/>
      <c r="C39" s="12"/>
      <c r="D39" s="12"/>
      <c r="E39" s="60"/>
      <c r="F39" s="6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24.75" customHeight="1">
      <c r="A40" s="12"/>
      <c r="B40" s="59"/>
      <c r="C40" s="12"/>
      <c r="D40" s="12"/>
      <c r="E40" s="60"/>
      <c r="F40" s="6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24.75" customHeight="1">
      <c r="A41" s="12"/>
      <c r="B41" s="59"/>
      <c r="C41" s="12"/>
      <c r="D41" s="12"/>
      <c r="E41" s="60"/>
      <c r="F41" s="6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24.75" customHeight="1">
      <c r="A42" s="12"/>
      <c r="B42" s="59"/>
      <c r="C42" s="12"/>
      <c r="D42" s="12"/>
      <c r="E42" s="60"/>
      <c r="F42" s="6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24.75" customHeight="1">
      <c r="A43" s="12"/>
      <c r="B43" s="59"/>
      <c r="C43" s="12"/>
      <c r="D43" s="12"/>
      <c r="E43" s="60"/>
      <c r="F43" s="6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24.75" customHeight="1">
      <c r="A44" s="12"/>
      <c r="B44" s="59"/>
      <c r="C44" s="12"/>
      <c r="D44" s="12"/>
      <c r="E44" s="60"/>
      <c r="F44" s="6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24.75" customHeight="1">
      <c r="A45" s="12"/>
      <c r="B45" s="59"/>
      <c r="C45" s="12"/>
      <c r="D45" s="12"/>
      <c r="E45" s="60"/>
      <c r="F45" s="6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24.75" customHeight="1">
      <c r="A46" s="12"/>
      <c r="B46" s="59"/>
      <c r="C46" s="12"/>
      <c r="D46" s="12"/>
      <c r="E46" s="60"/>
      <c r="F46" s="6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24.75" customHeight="1">
      <c r="A47" s="12"/>
      <c r="B47" s="59"/>
      <c r="C47" s="12"/>
      <c r="D47" s="12"/>
      <c r="E47" s="60"/>
      <c r="F47" s="6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24.75" customHeight="1">
      <c r="A48" s="12"/>
      <c r="B48" s="59"/>
      <c r="C48" s="12"/>
      <c r="D48" s="12"/>
      <c r="E48" s="60"/>
      <c r="F48" s="6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24.75" customHeight="1">
      <c r="A49" s="12"/>
      <c r="B49" s="59"/>
      <c r="C49" s="12"/>
      <c r="D49" s="12"/>
      <c r="E49" s="60"/>
      <c r="F49" s="6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24.75" customHeight="1">
      <c r="A50" s="12"/>
      <c r="B50" s="59"/>
      <c r="C50" s="12"/>
      <c r="D50" s="12"/>
      <c r="E50" s="60"/>
      <c r="F50" s="6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24.75" customHeight="1">
      <c r="A51" s="12"/>
      <c r="B51" s="59"/>
      <c r="C51" s="12"/>
      <c r="D51" s="12"/>
      <c r="E51" s="60"/>
      <c r="F51" s="6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24.75" customHeight="1">
      <c r="A52" s="12"/>
      <c r="B52" s="59"/>
      <c r="C52" s="12"/>
      <c r="D52" s="12"/>
      <c r="E52" s="60"/>
      <c r="F52" s="6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24.75" customHeight="1">
      <c r="A53" s="12"/>
      <c r="B53" s="59"/>
      <c r="C53" s="12"/>
      <c r="D53" s="12"/>
      <c r="E53" s="60"/>
      <c r="F53" s="6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24.75" customHeight="1">
      <c r="A54" s="12"/>
      <c r="B54" s="59"/>
      <c r="C54" s="12"/>
      <c r="D54" s="12"/>
      <c r="E54" s="60"/>
      <c r="F54" s="6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24.75" customHeight="1">
      <c r="A55" s="12"/>
      <c r="B55" s="59"/>
      <c r="C55" s="12"/>
      <c r="D55" s="12"/>
      <c r="E55" s="60"/>
      <c r="F55" s="61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24.75" customHeight="1">
      <c r="A56" s="12"/>
      <c r="B56" s="59"/>
      <c r="C56" s="12"/>
      <c r="D56" s="12"/>
      <c r="E56" s="60"/>
      <c r="F56" s="6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24.75" customHeight="1">
      <c r="A57" s="12"/>
      <c r="B57" s="59"/>
      <c r="C57" s="12"/>
      <c r="D57" s="12"/>
      <c r="E57" s="60"/>
      <c r="F57" s="6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24.75" customHeight="1">
      <c r="A58" s="12"/>
      <c r="B58" s="59"/>
      <c r="C58" s="12"/>
      <c r="D58" s="12"/>
      <c r="E58" s="60"/>
      <c r="F58" s="6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24.75" customHeight="1">
      <c r="A59" s="12"/>
      <c r="B59" s="59"/>
      <c r="C59" s="12"/>
      <c r="D59" s="12"/>
      <c r="E59" s="60"/>
      <c r="F59" s="6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24.75" customHeight="1">
      <c r="A60" s="12"/>
      <c r="B60" s="59"/>
      <c r="C60" s="12"/>
      <c r="D60" s="12"/>
      <c r="E60" s="60"/>
      <c r="F60" s="6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24.75" customHeight="1">
      <c r="A61" s="12"/>
      <c r="B61" s="59"/>
      <c r="C61" s="12"/>
      <c r="D61" s="12"/>
      <c r="E61" s="60"/>
      <c r="F61" s="6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24.75" customHeight="1">
      <c r="A62" s="12"/>
      <c r="B62" s="59"/>
      <c r="C62" s="12"/>
      <c r="D62" s="12"/>
      <c r="E62" s="60"/>
      <c r="F62" s="6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24.75" customHeight="1">
      <c r="A63" s="12"/>
      <c r="B63" s="59"/>
      <c r="C63" s="12"/>
      <c r="D63" s="12"/>
      <c r="E63" s="60"/>
      <c r="F63" s="61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24.75" customHeight="1">
      <c r="A64" s="12"/>
      <c r="B64" s="59"/>
      <c r="C64" s="12"/>
      <c r="D64" s="12"/>
      <c r="E64" s="60"/>
      <c r="F64" s="6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24.75" customHeight="1">
      <c r="A65" s="12"/>
      <c r="B65" s="59"/>
      <c r="C65" s="12"/>
      <c r="D65" s="12"/>
      <c r="E65" s="60"/>
      <c r="F65" s="6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24.75" customHeight="1">
      <c r="A66" s="12"/>
      <c r="B66" s="59"/>
      <c r="C66" s="12"/>
      <c r="D66" s="12"/>
      <c r="E66" s="60"/>
      <c r="F66" s="6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24.75" customHeight="1">
      <c r="A67" s="12"/>
      <c r="B67" s="59"/>
      <c r="C67" s="12"/>
      <c r="D67" s="12"/>
      <c r="E67" s="60"/>
      <c r="F67" s="6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24.75" customHeight="1">
      <c r="A68" s="12"/>
      <c r="B68" s="59"/>
      <c r="C68" s="12"/>
      <c r="D68" s="12"/>
      <c r="E68" s="60"/>
      <c r="F68" s="6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24.75" customHeight="1">
      <c r="A69" s="12"/>
      <c r="B69" s="59"/>
      <c r="C69" s="12"/>
      <c r="D69" s="12"/>
      <c r="E69" s="60"/>
      <c r="F69" s="6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24.75" customHeight="1">
      <c r="A70" s="12"/>
      <c r="B70" s="59"/>
      <c r="C70" s="12"/>
      <c r="D70" s="12"/>
      <c r="E70" s="60"/>
      <c r="F70" s="6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24.75" customHeight="1">
      <c r="A71" s="12"/>
      <c r="B71" s="59"/>
      <c r="C71" s="12"/>
      <c r="D71" s="12"/>
      <c r="E71" s="60"/>
      <c r="F71" s="6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24.75" customHeight="1">
      <c r="A72" s="12"/>
      <c r="B72" s="59"/>
      <c r="C72" s="12"/>
      <c r="D72" s="12"/>
      <c r="E72" s="60"/>
      <c r="F72" s="61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24.75" customHeight="1">
      <c r="A73" s="12"/>
      <c r="B73" s="59"/>
      <c r="C73" s="12"/>
      <c r="D73" s="12"/>
      <c r="E73" s="60"/>
      <c r="F73" s="6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24.75" customHeight="1">
      <c r="A74" s="12"/>
      <c r="B74" s="59"/>
      <c r="C74" s="12"/>
      <c r="D74" s="12"/>
      <c r="E74" s="60"/>
      <c r="F74" s="61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24.75" customHeight="1">
      <c r="A75" s="12"/>
      <c r="B75" s="59"/>
      <c r="C75" s="12"/>
      <c r="D75" s="12"/>
      <c r="E75" s="60"/>
      <c r="F75" s="61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24.75" customHeight="1">
      <c r="A76" s="12"/>
      <c r="B76" s="59"/>
      <c r="C76" s="12"/>
      <c r="D76" s="12"/>
      <c r="E76" s="60"/>
      <c r="F76" s="61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24.75" customHeight="1">
      <c r="A77" s="12"/>
      <c r="B77" s="59"/>
      <c r="C77" s="12"/>
      <c r="D77" s="12"/>
      <c r="E77" s="60"/>
      <c r="F77" s="6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24.75" customHeight="1">
      <c r="A78" s="12"/>
      <c r="B78" s="59"/>
      <c r="C78" s="12"/>
      <c r="D78" s="12"/>
      <c r="E78" s="60"/>
      <c r="F78" s="61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24.75" customHeight="1">
      <c r="A79" s="12"/>
      <c r="B79" s="59"/>
      <c r="C79" s="12"/>
      <c r="D79" s="12"/>
      <c r="E79" s="60"/>
      <c r="F79" s="61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24.75" customHeight="1">
      <c r="A80" s="12"/>
      <c r="B80" s="59"/>
      <c r="C80" s="12"/>
      <c r="D80" s="12"/>
      <c r="E80" s="60"/>
      <c r="F80" s="61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24.75" customHeight="1">
      <c r="A81" s="12"/>
      <c r="B81" s="59"/>
      <c r="C81" s="12"/>
      <c r="D81" s="12"/>
      <c r="E81" s="60"/>
      <c r="F81" s="6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24.75" customHeight="1">
      <c r="A82" s="12"/>
      <c r="B82" s="59"/>
      <c r="C82" s="12"/>
      <c r="D82" s="12"/>
      <c r="E82" s="60"/>
      <c r="F82" s="6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24.75" customHeight="1">
      <c r="A83" s="12"/>
      <c r="B83" s="59"/>
      <c r="C83" s="12"/>
      <c r="D83" s="12"/>
      <c r="E83" s="60"/>
      <c r="F83" s="6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24.75" customHeight="1">
      <c r="A84" s="12"/>
      <c r="B84" s="59"/>
      <c r="C84" s="12"/>
      <c r="D84" s="12"/>
      <c r="E84" s="60"/>
      <c r="F84" s="6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24.75" customHeight="1">
      <c r="A85" s="12"/>
      <c r="B85" s="59"/>
      <c r="C85" s="12"/>
      <c r="D85" s="12"/>
      <c r="E85" s="60"/>
      <c r="F85" s="6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24.75" customHeight="1">
      <c r="A86" s="12"/>
      <c r="B86" s="59"/>
      <c r="C86" s="12"/>
      <c r="D86" s="12"/>
      <c r="E86" s="60"/>
      <c r="F86" s="6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24.75" customHeight="1">
      <c r="A87" s="12"/>
      <c r="B87" s="59"/>
      <c r="C87" s="12"/>
      <c r="D87" s="12"/>
      <c r="E87" s="60"/>
      <c r="F87" s="6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24.75" customHeight="1">
      <c r="A88" s="12"/>
      <c r="B88" s="59"/>
      <c r="C88" s="12"/>
      <c r="D88" s="12"/>
      <c r="E88" s="60"/>
      <c r="F88" s="61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24.75" customHeight="1">
      <c r="A89" s="12"/>
      <c r="B89" s="59"/>
      <c r="C89" s="12"/>
      <c r="D89" s="12"/>
      <c r="E89" s="60"/>
      <c r="F89" s="61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24.75" customHeight="1">
      <c r="A90" s="12"/>
      <c r="B90" s="59"/>
      <c r="C90" s="12"/>
      <c r="D90" s="12"/>
      <c r="E90" s="60"/>
      <c r="F90" s="61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24.75" customHeight="1">
      <c r="A91" s="12"/>
      <c r="B91" s="59"/>
      <c r="C91" s="12"/>
      <c r="D91" s="12"/>
      <c r="E91" s="60"/>
      <c r="F91" s="61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24.75" customHeight="1">
      <c r="A92" s="12"/>
      <c r="B92" s="59"/>
      <c r="C92" s="12"/>
      <c r="D92" s="12"/>
      <c r="E92" s="60"/>
      <c r="F92" s="61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24.75" customHeight="1">
      <c r="A93" s="12"/>
      <c r="B93" s="59"/>
      <c r="C93" s="12"/>
      <c r="D93" s="12"/>
      <c r="E93" s="60"/>
      <c r="F93" s="61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24.75" customHeight="1">
      <c r="A94" s="12"/>
      <c r="B94" s="59"/>
      <c r="C94" s="12"/>
      <c r="D94" s="12"/>
      <c r="E94" s="60"/>
      <c r="F94" s="61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24.75" customHeight="1">
      <c r="A95" s="12"/>
      <c r="B95" s="59"/>
      <c r="C95" s="12"/>
      <c r="D95" s="12"/>
      <c r="E95" s="60"/>
      <c r="F95" s="61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24.75" customHeight="1">
      <c r="A96" s="12"/>
      <c r="B96" s="59"/>
      <c r="C96" s="12"/>
      <c r="D96" s="12"/>
      <c r="E96" s="60"/>
      <c r="F96" s="61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24.75" customHeight="1">
      <c r="A97" s="12"/>
      <c r="B97" s="59"/>
      <c r="C97" s="12"/>
      <c r="D97" s="12"/>
      <c r="E97" s="60"/>
      <c r="F97" s="61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24.75" customHeight="1">
      <c r="A98" s="12"/>
      <c r="B98" s="59"/>
      <c r="C98" s="12"/>
      <c r="D98" s="12"/>
      <c r="E98" s="60"/>
      <c r="F98" s="61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24.75" customHeight="1">
      <c r="A99" s="12"/>
      <c r="B99" s="59"/>
      <c r="C99" s="12"/>
      <c r="D99" s="12"/>
      <c r="E99" s="60"/>
      <c r="F99" s="61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24.75" customHeight="1">
      <c r="A100" s="12"/>
      <c r="B100" s="59"/>
      <c r="C100" s="12"/>
      <c r="D100" s="12"/>
      <c r="E100" s="60"/>
      <c r="F100" s="6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24.75" customHeight="1">
      <c r="A101" s="12"/>
      <c r="B101" s="59"/>
      <c r="C101" s="12"/>
      <c r="D101" s="12"/>
      <c r="E101" s="60"/>
      <c r="F101" s="61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24.75" customHeight="1">
      <c r="A102" s="12"/>
      <c r="B102" s="59"/>
      <c r="C102" s="12"/>
      <c r="D102" s="12"/>
      <c r="E102" s="60"/>
      <c r="F102" s="61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24.75" customHeight="1">
      <c r="A103" s="12"/>
      <c r="B103" s="59"/>
      <c r="C103" s="12"/>
      <c r="D103" s="12"/>
      <c r="E103" s="60"/>
      <c r="F103" s="6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24.75" customHeight="1">
      <c r="A104" s="12"/>
      <c r="B104" s="59"/>
      <c r="C104" s="12"/>
      <c r="D104" s="12"/>
      <c r="E104" s="60"/>
      <c r="F104" s="61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24.75" customHeight="1">
      <c r="A105" s="12"/>
      <c r="B105" s="59"/>
      <c r="C105" s="12"/>
      <c r="D105" s="12"/>
      <c r="E105" s="60"/>
      <c r="F105" s="61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24.75" customHeight="1">
      <c r="A106" s="12"/>
      <c r="B106" s="59"/>
      <c r="C106" s="12"/>
      <c r="D106" s="12"/>
      <c r="E106" s="60"/>
      <c r="F106" s="61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24.75" customHeight="1">
      <c r="A107" s="12"/>
      <c r="B107" s="59"/>
      <c r="C107" s="12"/>
      <c r="D107" s="12"/>
      <c r="E107" s="60"/>
      <c r="F107" s="61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24.75" customHeight="1">
      <c r="A108" s="12"/>
      <c r="B108" s="59"/>
      <c r="C108" s="12"/>
      <c r="D108" s="12"/>
      <c r="E108" s="60"/>
      <c r="F108" s="61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24.75" customHeight="1">
      <c r="A109" s="12"/>
      <c r="B109" s="59"/>
      <c r="C109" s="12"/>
      <c r="D109" s="12"/>
      <c r="E109" s="60"/>
      <c r="F109" s="61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24.75" customHeight="1">
      <c r="A110" s="12"/>
      <c r="B110" s="59"/>
      <c r="C110" s="12"/>
      <c r="D110" s="12"/>
      <c r="E110" s="60"/>
      <c r="F110" s="61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24.75" customHeight="1">
      <c r="A111" s="12"/>
      <c r="B111" s="59"/>
      <c r="C111" s="12"/>
      <c r="D111" s="12"/>
      <c r="E111" s="60"/>
      <c r="F111" s="61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24.75" customHeight="1">
      <c r="A112" s="12"/>
      <c r="B112" s="59"/>
      <c r="C112" s="12"/>
      <c r="D112" s="12"/>
      <c r="E112" s="60"/>
      <c r="F112" s="61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24.75" customHeight="1">
      <c r="A113" s="12"/>
      <c r="B113" s="59"/>
      <c r="C113" s="12"/>
      <c r="D113" s="12"/>
      <c r="E113" s="60"/>
      <c r="F113" s="61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24.75" customHeight="1">
      <c r="A114" s="12"/>
      <c r="B114" s="59"/>
      <c r="C114" s="12"/>
      <c r="D114" s="12"/>
      <c r="E114" s="60"/>
      <c r="F114" s="61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24.75" customHeight="1">
      <c r="A115" s="12"/>
      <c r="B115" s="59"/>
      <c r="C115" s="12"/>
      <c r="D115" s="12"/>
      <c r="E115" s="60"/>
      <c r="F115" s="61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24.75" customHeight="1">
      <c r="A116" s="12"/>
      <c r="B116" s="59"/>
      <c r="C116" s="12"/>
      <c r="D116" s="12"/>
      <c r="E116" s="60"/>
      <c r="F116" s="61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24.75" customHeight="1">
      <c r="A117" s="12"/>
      <c r="B117" s="59"/>
      <c r="C117" s="12"/>
      <c r="D117" s="12"/>
      <c r="E117" s="60"/>
      <c r="F117" s="61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24.75" customHeight="1">
      <c r="A118" s="12"/>
      <c r="B118" s="59"/>
      <c r="C118" s="12"/>
      <c r="D118" s="12"/>
      <c r="E118" s="60"/>
      <c r="F118" s="61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24.75" customHeight="1">
      <c r="A119" s="12"/>
      <c r="B119" s="59"/>
      <c r="C119" s="12"/>
      <c r="D119" s="12"/>
      <c r="E119" s="60"/>
      <c r="F119" s="61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24.75" customHeight="1">
      <c r="A120" s="12"/>
      <c r="B120" s="59"/>
      <c r="C120" s="12"/>
      <c r="D120" s="12"/>
      <c r="E120" s="60"/>
      <c r="F120" s="61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24.75" customHeight="1">
      <c r="A121" s="12"/>
      <c r="B121" s="59"/>
      <c r="C121" s="12"/>
      <c r="D121" s="12"/>
      <c r="E121" s="60"/>
      <c r="F121" s="61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24.75" customHeight="1">
      <c r="A122" s="12"/>
      <c r="B122" s="59"/>
      <c r="C122" s="12"/>
      <c r="D122" s="12"/>
      <c r="E122" s="60"/>
      <c r="F122" s="61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24.75" customHeight="1">
      <c r="A123" s="12"/>
      <c r="B123" s="59"/>
      <c r="C123" s="12"/>
      <c r="D123" s="12"/>
      <c r="E123" s="60"/>
      <c r="F123" s="61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24.75" customHeight="1">
      <c r="A124" s="12"/>
      <c r="B124" s="59"/>
      <c r="C124" s="12"/>
      <c r="D124" s="12"/>
      <c r="E124" s="60"/>
      <c r="F124" s="61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24.75" customHeight="1">
      <c r="A125" s="12"/>
      <c r="B125" s="59"/>
      <c r="C125" s="12"/>
      <c r="D125" s="12"/>
      <c r="E125" s="60"/>
      <c r="F125" s="61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24.75" customHeight="1">
      <c r="A126" s="12"/>
      <c r="B126" s="59"/>
      <c r="C126" s="12"/>
      <c r="D126" s="12"/>
      <c r="E126" s="60"/>
      <c r="F126" s="61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24.75" customHeight="1">
      <c r="A127" s="12"/>
      <c r="B127" s="59"/>
      <c r="C127" s="12"/>
      <c r="D127" s="12"/>
      <c r="E127" s="60"/>
      <c r="F127" s="61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24.75" customHeight="1">
      <c r="A128" s="12"/>
      <c r="B128" s="59"/>
      <c r="C128" s="12"/>
      <c r="D128" s="12"/>
      <c r="E128" s="60"/>
      <c r="F128" s="61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24.75" customHeight="1">
      <c r="A129" s="12"/>
      <c r="B129" s="59"/>
      <c r="C129" s="12"/>
      <c r="D129" s="12"/>
      <c r="E129" s="60"/>
      <c r="F129" s="61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24.75" customHeight="1">
      <c r="A130" s="12"/>
      <c r="B130" s="59"/>
      <c r="C130" s="12"/>
      <c r="D130" s="12"/>
      <c r="E130" s="60"/>
      <c r="F130" s="61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24.75" customHeight="1">
      <c r="A131" s="12"/>
      <c r="B131" s="59"/>
      <c r="C131" s="12"/>
      <c r="D131" s="12"/>
      <c r="E131" s="60"/>
      <c r="F131" s="61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24.75" customHeight="1">
      <c r="A132" s="12"/>
      <c r="B132" s="59"/>
      <c r="C132" s="12"/>
      <c r="D132" s="12"/>
      <c r="E132" s="60"/>
      <c r="F132" s="61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24.75" customHeight="1">
      <c r="A133" s="12"/>
      <c r="B133" s="59"/>
      <c r="C133" s="12"/>
      <c r="D133" s="12"/>
      <c r="E133" s="60"/>
      <c r="F133" s="61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24.75" customHeight="1">
      <c r="A134" s="12"/>
      <c r="B134" s="59"/>
      <c r="C134" s="12"/>
      <c r="D134" s="12"/>
      <c r="E134" s="60"/>
      <c r="F134" s="61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24.75" customHeight="1">
      <c r="A135" s="12"/>
      <c r="B135" s="59"/>
      <c r="C135" s="12"/>
      <c r="D135" s="12"/>
      <c r="E135" s="60"/>
      <c r="F135" s="61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24.75" customHeight="1">
      <c r="A136" s="12"/>
      <c r="B136" s="59"/>
      <c r="C136" s="12"/>
      <c r="D136" s="12"/>
      <c r="E136" s="60"/>
      <c r="F136" s="61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24.75" customHeight="1">
      <c r="A137" s="12"/>
      <c r="B137" s="59"/>
      <c r="C137" s="12"/>
      <c r="D137" s="12"/>
      <c r="E137" s="60"/>
      <c r="F137" s="61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24.75" customHeight="1">
      <c r="A138" s="12"/>
      <c r="B138" s="59"/>
      <c r="C138" s="12"/>
      <c r="D138" s="12"/>
      <c r="E138" s="60"/>
      <c r="F138" s="61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24.75" customHeight="1">
      <c r="A139" s="12"/>
      <c r="B139" s="59"/>
      <c r="C139" s="12"/>
      <c r="D139" s="12"/>
      <c r="E139" s="60"/>
      <c r="F139" s="61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24.75" customHeight="1">
      <c r="A140" s="12"/>
      <c r="B140" s="59"/>
      <c r="C140" s="12"/>
      <c r="D140" s="12"/>
      <c r="E140" s="60"/>
      <c r="F140" s="61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24.75" customHeight="1">
      <c r="A141" s="12"/>
      <c r="B141" s="59"/>
      <c r="C141" s="12"/>
      <c r="D141" s="12"/>
      <c r="E141" s="60"/>
      <c r="F141" s="61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24.75" customHeight="1">
      <c r="A142" s="12"/>
      <c r="B142" s="59"/>
      <c r="C142" s="12"/>
      <c r="D142" s="12"/>
      <c r="E142" s="60"/>
      <c r="F142" s="61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24.75" customHeight="1">
      <c r="A143" s="12"/>
      <c r="B143" s="59"/>
      <c r="C143" s="12"/>
      <c r="D143" s="12"/>
      <c r="E143" s="60"/>
      <c r="F143" s="61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24.75" customHeight="1">
      <c r="A144" s="12"/>
      <c r="B144" s="59"/>
      <c r="C144" s="12"/>
      <c r="D144" s="12"/>
      <c r="E144" s="60"/>
      <c r="F144" s="61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24.75" customHeight="1">
      <c r="A145" s="12"/>
      <c r="B145" s="59"/>
      <c r="C145" s="12"/>
      <c r="D145" s="12"/>
      <c r="E145" s="60"/>
      <c r="F145" s="61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24.75" customHeight="1">
      <c r="A146" s="12"/>
      <c r="B146" s="59"/>
      <c r="C146" s="12"/>
      <c r="D146" s="12"/>
      <c r="E146" s="60"/>
      <c r="F146" s="61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24.75" customHeight="1">
      <c r="A147" s="12"/>
      <c r="B147" s="59"/>
      <c r="C147" s="12"/>
      <c r="D147" s="12"/>
      <c r="E147" s="60"/>
      <c r="F147" s="61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24.75" customHeight="1">
      <c r="A148" s="12"/>
      <c r="B148" s="59"/>
      <c r="C148" s="12"/>
      <c r="D148" s="12"/>
      <c r="E148" s="60"/>
      <c r="F148" s="61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24.75" customHeight="1">
      <c r="A149" s="12"/>
      <c r="B149" s="59"/>
      <c r="C149" s="12"/>
      <c r="D149" s="12"/>
      <c r="E149" s="60"/>
      <c r="F149" s="61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24.75" customHeight="1">
      <c r="A150" s="12"/>
      <c r="B150" s="59"/>
      <c r="C150" s="12"/>
      <c r="D150" s="12"/>
      <c r="E150" s="60"/>
      <c r="F150" s="61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24.75" customHeight="1">
      <c r="A151" s="12"/>
      <c r="B151" s="59"/>
      <c r="C151" s="12"/>
      <c r="D151" s="12"/>
      <c r="E151" s="60"/>
      <c r="F151" s="61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24.75" customHeight="1">
      <c r="A152" s="12"/>
      <c r="B152" s="59"/>
      <c r="C152" s="12"/>
      <c r="D152" s="12"/>
      <c r="E152" s="60"/>
      <c r="F152" s="61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24.75" customHeight="1">
      <c r="A153" s="12"/>
      <c r="B153" s="59"/>
      <c r="C153" s="12"/>
      <c r="D153" s="12"/>
      <c r="E153" s="60"/>
      <c r="F153" s="61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24.75" customHeight="1">
      <c r="A154" s="12"/>
      <c r="B154" s="59"/>
      <c r="C154" s="12"/>
      <c r="D154" s="12"/>
      <c r="E154" s="60"/>
      <c r="F154" s="61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24.75" customHeight="1">
      <c r="A155" s="12"/>
      <c r="B155" s="59"/>
      <c r="C155" s="12"/>
      <c r="D155" s="12"/>
      <c r="E155" s="60"/>
      <c r="F155" s="61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24.75" customHeight="1">
      <c r="A156" s="12"/>
      <c r="B156" s="59"/>
      <c r="C156" s="12"/>
      <c r="D156" s="12"/>
      <c r="E156" s="60"/>
      <c r="F156" s="61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24.75" customHeight="1">
      <c r="A157" s="12"/>
      <c r="B157" s="59"/>
      <c r="C157" s="12"/>
      <c r="D157" s="12"/>
      <c r="E157" s="60"/>
      <c r="F157" s="61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24.75" customHeight="1">
      <c r="A158" s="12"/>
      <c r="B158" s="59"/>
      <c r="C158" s="12"/>
      <c r="D158" s="12"/>
      <c r="E158" s="60"/>
      <c r="F158" s="61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24.75" customHeight="1">
      <c r="A159" s="12"/>
      <c r="B159" s="59"/>
      <c r="C159" s="12"/>
      <c r="D159" s="12"/>
      <c r="E159" s="60"/>
      <c r="F159" s="61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24.75" customHeight="1">
      <c r="A160" s="12"/>
      <c r="B160" s="59"/>
      <c r="C160" s="12"/>
      <c r="D160" s="12"/>
      <c r="E160" s="60"/>
      <c r="F160" s="61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24.75" customHeight="1">
      <c r="A161" s="12"/>
      <c r="B161" s="59"/>
      <c r="C161" s="12"/>
      <c r="D161" s="12"/>
      <c r="E161" s="60"/>
      <c r="F161" s="61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24.75" customHeight="1">
      <c r="A162" s="12"/>
      <c r="B162" s="59"/>
      <c r="C162" s="12"/>
      <c r="D162" s="12"/>
      <c r="E162" s="60"/>
      <c r="F162" s="61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24.75" customHeight="1">
      <c r="A163" s="12"/>
      <c r="B163" s="59"/>
      <c r="C163" s="12"/>
      <c r="D163" s="12"/>
      <c r="E163" s="60"/>
      <c r="F163" s="61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24.75" customHeight="1">
      <c r="A164" s="12"/>
      <c r="B164" s="59"/>
      <c r="C164" s="12"/>
      <c r="D164" s="12"/>
      <c r="E164" s="60"/>
      <c r="F164" s="61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24.75" customHeight="1">
      <c r="A165" s="12"/>
      <c r="B165" s="59"/>
      <c r="C165" s="12"/>
      <c r="D165" s="12"/>
      <c r="E165" s="60"/>
      <c r="F165" s="61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24.75" customHeight="1">
      <c r="A166" s="12"/>
      <c r="B166" s="59"/>
      <c r="C166" s="12"/>
      <c r="D166" s="12"/>
      <c r="E166" s="60"/>
      <c r="F166" s="61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24.75" customHeight="1">
      <c r="A167" s="12"/>
      <c r="B167" s="59"/>
      <c r="C167" s="12"/>
      <c r="D167" s="12"/>
      <c r="E167" s="60"/>
      <c r="F167" s="61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24.75" customHeight="1">
      <c r="A168" s="12"/>
      <c r="B168" s="59"/>
      <c r="C168" s="12"/>
      <c r="D168" s="12"/>
      <c r="E168" s="60"/>
      <c r="F168" s="61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24.75" customHeight="1">
      <c r="A169" s="12"/>
      <c r="B169" s="59"/>
      <c r="C169" s="12"/>
      <c r="D169" s="12"/>
      <c r="E169" s="60"/>
      <c r="F169" s="61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24.75" customHeight="1">
      <c r="A170" s="12"/>
      <c r="B170" s="59"/>
      <c r="C170" s="12"/>
      <c r="D170" s="12"/>
      <c r="E170" s="60"/>
      <c r="F170" s="61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24.75" customHeight="1">
      <c r="A171" s="12"/>
      <c r="B171" s="59"/>
      <c r="C171" s="12"/>
      <c r="D171" s="12"/>
      <c r="E171" s="60"/>
      <c r="F171" s="61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24.75" customHeight="1">
      <c r="A172" s="12"/>
      <c r="B172" s="59"/>
      <c r="C172" s="12"/>
      <c r="D172" s="12"/>
      <c r="E172" s="60"/>
      <c r="F172" s="61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24.75" customHeight="1">
      <c r="A173" s="12"/>
      <c r="B173" s="59"/>
      <c r="C173" s="12"/>
      <c r="D173" s="12"/>
      <c r="E173" s="60"/>
      <c r="F173" s="61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24.75" customHeight="1">
      <c r="A174" s="12"/>
      <c r="B174" s="59"/>
      <c r="C174" s="12"/>
      <c r="D174" s="12"/>
      <c r="E174" s="60"/>
      <c r="F174" s="61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24.75" customHeight="1">
      <c r="A175" s="12"/>
      <c r="B175" s="59"/>
      <c r="C175" s="12"/>
      <c r="D175" s="12"/>
      <c r="E175" s="60"/>
      <c r="F175" s="61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24.75" customHeight="1">
      <c r="A176" s="12"/>
      <c r="B176" s="59"/>
      <c r="C176" s="12"/>
      <c r="D176" s="12"/>
      <c r="E176" s="60"/>
      <c r="F176" s="61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24.75" customHeight="1">
      <c r="A177" s="12"/>
      <c r="B177" s="59"/>
      <c r="C177" s="12"/>
      <c r="D177" s="12"/>
      <c r="E177" s="60"/>
      <c r="F177" s="61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24.75" customHeight="1">
      <c r="A178" s="12"/>
      <c r="B178" s="59"/>
      <c r="C178" s="12"/>
      <c r="D178" s="12"/>
      <c r="E178" s="60"/>
      <c r="F178" s="61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24.75" customHeight="1">
      <c r="A179" s="12"/>
      <c r="B179" s="59"/>
      <c r="C179" s="12"/>
      <c r="D179" s="12"/>
      <c r="E179" s="60"/>
      <c r="F179" s="61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24.75" customHeight="1">
      <c r="A180" s="12"/>
      <c r="B180" s="59"/>
      <c r="C180" s="12"/>
      <c r="D180" s="12"/>
      <c r="E180" s="60"/>
      <c r="F180" s="61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24.75" customHeight="1">
      <c r="A181" s="12"/>
      <c r="B181" s="59"/>
      <c r="C181" s="12"/>
      <c r="D181" s="12"/>
      <c r="E181" s="60"/>
      <c r="F181" s="61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24.75" customHeight="1">
      <c r="A182" s="12"/>
      <c r="B182" s="59"/>
      <c r="C182" s="12"/>
      <c r="D182" s="12"/>
      <c r="E182" s="60"/>
      <c r="F182" s="61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24.75" customHeight="1">
      <c r="A183" s="12"/>
      <c r="B183" s="59"/>
      <c r="C183" s="12"/>
      <c r="D183" s="12"/>
      <c r="E183" s="60"/>
      <c r="F183" s="61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24.75" customHeight="1">
      <c r="A184" s="12"/>
      <c r="B184" s="59"/>
      <c r="C184" s="12"/>
      <c r="D184" s="12"/>
      <c r="E184" s="60"/>
      <c r="F184" s="61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24.75" customHeight="1">
      <c r="A185" s="12"/>
      <c r="B185" s="59"/>
      <c r="C185" s="12"/>
      <c r="D185" s="12"/>
      <c r="E185" s="60"/>
      <c r="F185" s="61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24.75" customHeight="1">
      <c r="A186" s="12"/>
      <c r="B186" s="59"/>
      <c r="C186" s="12"/>
      <c r="D186" s="12"/>
      <c r="E186" s="60"/>
      <c r="F186" s="61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24.75" customHeight="1">
      <c r="A187" s="12"/>
      <c r="B187" s="59"/>
      <c r="C187" s="12"/>
      <c r="D187" s="12"/>
      <c r="E187" s="60"/>
      <c r="F187" s="61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24.75" customHeight="1">
      <c r="A188" s="12"/>
      <c r="B188" s="59"/>
      <c r="C188" s="12"/>
      <c r="D188" s="12"/>
      <c r="E188" s="60"/>
      <c r="F188" s="61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24.75" customHeight="1">
      <c r="A189" s="12"/>
      <c r="B189" s="59"/>
      <c r="C189" s="12"/>
      <c r="D189" s="12"/>
      <c r="E189" s="60"/>
      <c r="F189" s="61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24.75" customHeight="1">
      <c r="A190" s="12"/>
      <c r="B190" s="59"/>
      <c r="C190" s="12"/>
      <c r="D190" s="12"/>
      <c r="E190" s="60"/>
      <c r="F190" s="61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24.75" customHeight="1">
      <c r="A191" s="12"/>
      <c r="B191" s="59"/>
      <c r="C191" s="12"/>
      <c r="D191" s="12"/>
      <c r="E191" s="60"/>
      <c r="F191" s="61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24.75" customHeight="1">
      <c r="A192" s="12"/>
      <c r="B192" s="59"/>
      <c r="C192" s="12"/>
      <c r="D192" s="12"/>
      <c r="E192" s="60"/>
      <c r="F192" s="61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24.75" customHeight="1">
      <c r="A193" s="12"/>
      <c r="B193" s="59"/>
      <c r="C193" s="12"/>
      <c r="D193" s="12"/>
      <c r="E193" s="60"/>
      <c r="F193" s="61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24.75" customHeight="1">
      <c r="A194" s="12"/>
      <c r="B194" s="59"/>
      <c r="C194" s="12"/>
      <c r="D194" s="12"/>
      <c r="E194" s="60"/>
      <c r="F194" s="61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24.75" customHeight="1">
      <c r="A195" s="12"/>
      <c r="B195" s="59"/>
      <c r="C195" s="12"/>
      <c r="D195" s="12"/>
      <c r="E195" s="60"/>
      <c r="F195" s="61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24.75" customHeight="1">
      <c r="A196" s="12"/>
      <c r="B196" s="59"/>
      <c r="C196" s="12"/>
      <c r="D196" s="12"/>
      <c r="E196" s="60"/>
      <c r="F196" s="61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24.75" customHeight="1">
      <c r="A197" s="12"/>
      <c r="B197" s="59"/>
      <c r="C197" s="12"/>
      <c r="D197" s="12"/>
      <c r="E197" s="60"/>
      <c r="F197" s="61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24.75" customHeight="1">
      <c r="A198" s="12"/>
      <c r="B198" s="59"/>
      <c r="C198" s="12"/>
      <c r="D198" s="12"/>
      <c r="E198" s="60"/>
      <c r="F198" s="61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24.75" customHeight="1">
      <c r="A199" s="12"/>
      <c r="B199" s="59"/>
      <c r="C199" s="12"/>
      <c r="D199" s="12"/>
      <c r="E199" s="60"/>
      <c r="F199" s="61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24.75" customHeight="1">
      <c r="A200" s="12"/>
      <c r="B200" s="59"/>
      <c r="C200" s="12"/>
      <c r="D200" s="12"/>
      <c r="E200" s="60"/>
      <c r="F200" s="61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24.75" customHeight="1">
      <c r="A201" s="12"/>
      <c r="B201" s="59"/>
      <c r="C201" s="12"/>
      <c r="D201" s="12"/>
      <c r="E201" s="60"/>
      <c r="F201" s="61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24.75" customHeight="1">
      <c r="A202" s="12"/>
      <c r="B202" s="59"/>
      <c r="C202" s="12"/>
      <c r="D202" s="12"/>
      <c r="E202" s="60"/>
      <c r="F202" s="61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24.75" customHeight="1">
      <c r="A203" s="12"/>
      <c r="B203" s="59"/>
      <c r="C203" s="12"/>
      <c r="D203" s="12"/>
      <c r="E203" s="60"/>
      <c r="F203" s="61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24.75" customHeight="1">
      <c r="A204" s="12"/>
      <c r="B204" s="59"/>
      <c r="C204" s="12"/>
      <c r="D204" s="12"/>
      <c r="E204" s="60"/>
      <c r="F204" s="61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24.75" customHeight="1">
      <c r="A205" s="12"/>
      <c r="B205" s="59"/>
      <c r="C205" s="12"/>
      <c r="D205" s="12"/>
      <c r="E205" s="60"/>
      <c r="F205" s="61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24.75" customHeight="1">
      <c r="A206" s="12"/>
      <c r="B206" s="59"/>
      <c r="C206" s="12"/>
      <c r="D206" s="12"/>
      <c r="E206" s="60"/>
      <c r="F206" s="61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24.75" customHeight="1">
      <c r="A207" s="12"/>
      <c r="B207" s="59"/>
      <c r="C207" s="12"/>
      <c r="D207" s="12"/>
      <c r="E207" s="60"/>
      <c r="F207" s="61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24.75" customHeight="1">
      <c r="A208" s="12"/>
      <c r="B208" s="59"/>
      <c r="C208" s="12"/>
      <c r="D208" s="12"/>
      <c r="E208" s="60"/>
      <c r="F208" s="61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24.75" customHeight="1">
      <c r="A209" s="12"/>
      <c r="B209" s="59"/>
      <c r="C209" s="12"/>
      <c r="D209" s="12"/>
      <c r="E209" s="60"/>
      <c r="F209" s="61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24.75" customHeight="1">
      <c r="A210" s="12"/>
      <c r="B210" s="59"/>
      <c r="C210" s="12"/>
      <c r="D210" s="12"/>
      <c r="E210" s="60"/>
      <c r="F210" s="61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24.75" customHeight="1">
      <c r="A211" s="12"/>
      <c r="B211" s="59"/>
      <c r="C211" s="12"/>
      <c r="D211" s="12"/>
      <c r="E211" s="60"/>
      <c r="F211" s="61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24.75" customHeight="1">
      <c r="A212" s="12"/>
      <c r="B212" s="59"/>
      <c r="C212" s="12"/>
      <c r="D212" s="12"/>
      <c r="E212" s="60"/>
      <c r="F212" s="61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24.75" customHeight="1">
      <c r="A213" s="12"/>
      <c r="B213" s="59"/>
      <c r="C213" s="12"/>
      <c r="D213" s="12"/>
      <c r="E213" s="60"/>
      <c r="F213" s="61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24.75" customHeight="1">
      <c r="A214" s="12"/>
      <c r="B214" s="59"/>
      <c r="C214" s="12"/>
      <c r="D214" s="12"/>
      <c r="E214" s="60"/>
      <c r="F214" s="61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24.75" customHeight="1">
      <c r="A215" s="12"/>
      <c r="B215" s="59"/>
      <c r="C215" s="12"/>
      <c r="D215" s="12"/>
      <c r="E215" s="60"/>
      <c r="F215" s="61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24.75" customHeight="1">
      <c r="A216" s="12"/>
      <c r="B216" s="59"/>
      <c r="C216" s="12"/>
      <c r="D216" s="12"/>
      <c r="E216" s="60"/>
      <c r="F216" s="61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24.75" customHeight="1">
      <c r="A217" s="12"/>
      <c r="B217" s="59"/>
      <c r="C217" s="12"/>
      <c r="D217" s="12"/>
      <c r="E217" s="60"/>
      <c r="F217" s="61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24.75" customHeight="1">
      <c r="A218" s="12"/>
      <c r="B218" s="59"/>
      <c r="C218" s="12"/>
      <c r="D218" s="12"/>
      <c r="E218" s="60"/>
      <c r="F218" s="61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24.75" customHeight="1">
      <c r="A219" s="12"/>
      <c r="B219" s="59"/>
      <c r="C219" s="12"/>
      <c r="D219" s="12"/>
      <c r="E219" s="60"/>
      <c r="F219" s="61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24.75" customHeight="1">
      <c r="A220" s="12"/>
      <c r="B220" s="59"/>
      <c r="C220" s="12"/>
      <c r="D220" s="12"/>
      <c r="E220" s="60"/>
      <c r="F220" s="61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24.75" customHeight="1">
      <c r="A221" s="12"/>
      <c r="B221" s="59"/>
      <c r="C221" s="12"/>
      <c r="D221" s="12"/>
      <c r="E221" s="60"/>
      <c r="F221" s="61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24.75" customHeight="1">
      <c r="A222" s="12"/>
      <c r="B222" s="59"/>
      <c r="C222" s="12"/>
      <c r="D222" s="12"/>
      <c r="E222" s="60"/>
      <c r="F222" s="61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ht="15.7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ht="15.7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ht="15.7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ht="15.7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ht="15.7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ht="15.7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ht="15.7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ht="15.7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ht="15.7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ht="15.7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ht="15.7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ht="15.7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ht="15.7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ht="15.7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ht="15.7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ht="15.7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ht="15.7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ht="15.7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ht="15.7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ht="15.7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ht="15.7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ht="15.7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ht="15.7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ht="15.7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ht="15.7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ht="15.7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ht="15.7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ht="15.7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ht="15.7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ht="15.7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ht="15.7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ht="15.7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ht="15.7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ht="15.7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ht="15.7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ht="15.7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ht="15.7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ht="15.7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ht="15.7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ht="15.7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ht="15.7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ht="15.7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ht="15.7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ht="15.7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ht="15.7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ht="15.7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ht="15.7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ht="15.7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ht="15.7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ht="15.7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ht="15.7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ht="15.7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ht="15.7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ht="15.7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ht="15.7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ht="15.7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ht="15.7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ht="15.7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ht="15.7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ht="15.7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ht="15.7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ht="15.7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ht="15.7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ht="15.7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ht="15.7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ht="15.7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ht="15.7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ht="15.7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ht="15.7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ht="15.7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ht="15.7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ht="15.7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ht="15.7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ht="15.7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ht="15.7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ht="15.7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ht="15.7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ht="15.7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ht="15.7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ht="15.7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ht="15.7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ht="15.7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ht="15.7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ht="15.7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ht="15.7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ht="15.7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ht="15.7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ht="15.7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ht="15.7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ht="15.7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ht="15.7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ht="15.7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ht="15.7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ht="15.7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ht="15.7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ht="15.7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ht="15.7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ht="15.7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ht="15.7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ht="15.7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ht="15.7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ht="15.7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ht="15.7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ht="15.7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ht="15.7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ht="15.7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ht="15.7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ht="15.7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ht="15.7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ht="15.7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ht="15.7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ht="15.7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ht="15.7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ht="15.7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ht="15.7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ht="15.7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ht="15.7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ht="15.7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ht="15.7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ht="15.7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ht="15.7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ht="15.7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ht="15.7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ht="15.7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ht="15.7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ht="15.7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ht="15.7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ht="15.7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ht="15.7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ht="15.7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ht="15.7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ht="15.7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ht="15.7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ht="15.7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ht="15.7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ht="15.7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ht="15.7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ht="15.7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ht="15.7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ht="15.7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ht="15.7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ht="15.7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ht="15.7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ht="15.7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ht="15.7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ht="15.7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ht="15.7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ht="15.7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ht="15.7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ht="15.7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ht="15.7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ht="15.7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ht="15.7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ht="15.7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ht="15.7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ht="15.7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ht="15.7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ht="15.7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ht="15.7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ht="15.7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ht="15.7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ht="15.7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ht="15.7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ht="15.7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ht="15.7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ht="15.7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ht="15.7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ht="15.7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ht="15.7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ht="15.7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ht="15.7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ht="15.7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ht="15.7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ht="15.7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ht="15.7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ht="15.7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ht="15.7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ht="15.7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ht="15.7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ht="15.7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ht="15.7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ht="15.7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ht="15.7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ht="15.7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ht="15.7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ht="15.7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ht="15.7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ht="15.7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ht="15.7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ht="15.7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ht="15.7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ht="15.7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ht="15.7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ht="15.7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ht="15.7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ht="15.7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ht="15.7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ht="15.7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ht="15.7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ht="15.7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ht="15.7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ht="15.7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ht="15.7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ht="15.7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ht="15.7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ht="15.7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ht="15.7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ht="15.7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ht="15.7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ht="15.7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ht="15.7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ht="15.7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ht="15.7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ht="15.7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ht="15.7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ht="15.7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ht="15.7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ht="15.7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ht="15.7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ht="15.7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ht="15.7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ht="15.7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ht="15.7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ht="15.7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ht="15.7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ht="15.7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ht="15.7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ht="15.7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ht="15.7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ht="15.7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ht="15.7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ht="15.7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ht="15.7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ht="15.7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ht="15.7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ht="15.7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ht="15.7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ht="15.7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ht="15.7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ht="15.7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ht="15.7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ht="15.7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ht="15.7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ht="15.7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ht="15.7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ht="15.7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ht="15.7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ht="15.7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ht="15.7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ht="15.7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ht="15.7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ht="15.7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ht="15.7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ht="15.7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ht="15.7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ht="15.7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ht="15.7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ht="15.7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ht="15.7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ht="15.7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ht="15.7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ht="15.7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ht="15.7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ht="15.7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ht="15.7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ht="15.7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ht="15.7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ht="15.7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ht="15.7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ht="15.7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ht="15.7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ht="15.7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ht="15.7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ht="15.7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ht="15.7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ht="15.7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ht="15.7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ht="15.7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ht="15.7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ht="15.7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ht="15.7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ht="15.7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ht="15.7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ht="15.7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ht="15.7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ht="15.7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ht="15.7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ht="15.7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ht="15.7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ht="15.7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ht="15.7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ht="15.7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ht="15.7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ht="15.7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ht="15.7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ht="15.7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ht="15.7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ht="15.7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ht="15.7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ht="15.7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ht="15.7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ht="15.7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ht="15.7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ht="15.7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ht="15.7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ht="15.7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ht="15.7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ht="15.7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ht="15.7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ht="15.7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ht="15.7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ht="15.7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ht="15.7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ht="15.7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ht="15.7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ht="15.7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ht="15.7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ht="15.7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ht="15.7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ht="15.7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ht="15.7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ht="15.7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ht="15.7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ht="15.7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ht="15.7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ht="15.7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ht="15.7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ht="15.7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ht="15.7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ht="15.7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ht="15.7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ht="15.7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ht="15.7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ht="15.7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ht="15.7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ht="15.7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ht="15.7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ht="15.7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ht="15.7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ht="15.7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ht="15.7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ht="15.7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ht="15.7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ht="15.7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ht="15.7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ht="15.7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ht="15.7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ht="15.7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ht="15.7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ht="15.7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ht="15.7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ht="15.7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ht="15.7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ht="15.7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ht="15.7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ht="15.7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ht="15.7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ht="15.7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ht="15.7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ht="15.7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ht="15.7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ht="15.7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ht="15.7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ht="15.7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ht="15.7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ht="15.7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ht="15.7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ht="15.7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ht="15.7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ht="15.7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ht="15.7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ht="15.7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ht="15.7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ht="15.7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ht="15.7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ht="15.7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ht="15.7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ht="15.7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ht="15.7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ht="15.7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ht="15.7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ht="15.7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ht="15.7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ht="15.7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ht="15.7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ht="15.7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ht="15.7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ht="15.7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ht="15.7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ht="15.7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ht="15.7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ht="15.7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ht="15.7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ht="15.7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ht="15.7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ht="15.7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ht="15.7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ht="15.7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ht="15.7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ht="15.7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ht="15.7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ht="15.7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ht="15.7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ht="15.7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ht="15.7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ht="15.7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ht="15.7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ht="15.7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ht="15.7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ht="15.7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ht="15.7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ht="15.7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ht="15.7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ht="15.7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ht="15.7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ht="15.7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ht="15.7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ht="15.7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ht="15.7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ht="15.7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ht="15.7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ht="15.7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ht="15.7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ht="15.7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ht="15.7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ht="15.7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ht="15.7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ht="15.7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ht="15.7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ht="15.7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ht="15.7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ht="15.7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ht="15.7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ht="15.7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ht="15.7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ht="15.7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ht="15.7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ht="15.7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ht="15.7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ht="15.7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ht="15.7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ht="15.7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ht="15.7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ht="15.7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ht="15.7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ht="15.7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ht="15.7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ht="15.7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ht="15.7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ht="15.7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ht="15.7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ht="15.7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ht="15.7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ht="15.7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ht="15.7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ht="15.7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ht="15.7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ht="15.7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ht="15.7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ht="15.7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ht="15.7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ht="15.7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ht="15.7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ht="15.7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ht="15.7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ht="15.7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ht="15.7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ht="15.7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ht="15.7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ht="15.7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ht="15.7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ht="15.7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ht="15.7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ht="15.7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ht="15.7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ht="15.7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ht="15.7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ht="15.7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ht="15.7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ht="15.7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ht="15.7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ht="15.7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ht="15.7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ht="15.7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ht="15.7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ht="15.7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ht="15.7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ht="15.7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ht="15.7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ht="15.7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ht="15.7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ht="15.7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ht="15.7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ht="15.7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ht="15.7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ht="15.7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ht="15.7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ht="15.7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ht="15.7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ht="15.7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ht="15.7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ht="15.7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ht="15.7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ht="15.7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ht="15.7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ht="15.7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ht="15.7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ht="15.7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ht="15.7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ht="15.7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ht="15.7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ht="15.7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ht="15.7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ht="15.7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ht="15.7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ht="15.7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ht="15.7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ht="15.7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ht="15.7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ht="15.7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ht="15.7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ht="15.7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ht="15.7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ht="15.7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ht="15.7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ht="15.7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ht="15.7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ht="15.7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ht="15.7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ht="15.7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ht="15.7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ht="15.7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ht="15.7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ht="15.7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ht="15.7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ht="15.7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ht="15.7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ht="15.7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ht="15.7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ht="15.7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ht="15.7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ht="15.7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ht="15.7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ht="15.7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ht="15.7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ht="15.7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ht="15.7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ht="15.7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ht="15.7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ht="15.7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ht="15.7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ht="15.7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ht="15.7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ht="15.7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ht="15.7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ht="15.7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ht="15.7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ht="15.7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ht="15.7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ht="15.7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ht="15.7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ht="15.7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ht="15.7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ht="15.7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ht="15.7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ht="15.7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ht="15.7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ht="15.7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ht="15.7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ht="15.7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ht="15.7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ht="15.7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ht="15.7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ht="15.7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ht="15.7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ht="15.7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ht="15.7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ht="15.7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ht="15.7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ht="15.7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ht="15.7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ht="15.7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ht="15.7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ht="15.7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ht="15.7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ht="15.7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ht="15.7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ht="15.7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ht="15.7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ht="15.7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ht="15.7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ht="15.7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ht="15.7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ht="15.7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ht="15.7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ht="15.7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ht="15.7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ht="15.7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ht="15.7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ht="15.7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ht="15.7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ht="15.7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ht="15.7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ht="15.7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ht="15.7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ht="15.7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ht="15.7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ht="15.7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ht="15.7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ht="15.7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ht="15.7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ht="15.7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ht="15.7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ht="15.7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ht="15.7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ht="15.7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ht="15.7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ht="15.7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ht="15.7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ht="15.7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ht="15.7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ht="15.7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ht="15.7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ht="15.7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ht="15.7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ht="15.7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ht="15.7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ht="15.7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ht="15.7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ht="15.7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ht="15.7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ht="15.7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ht="15.7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ht="15.7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ht="15.7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ht="15.7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ht="15.7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ht="15.7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ht="15.7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ht="15.7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ht="15.7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ht="15.7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ht="15.7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ht="15.7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ht="15.7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ht="15.7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ht="15.7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ht="15.7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ht="15.7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ht="15.7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ht="15.7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ht="15.7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ht="15.7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ht="15.7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ht="15.7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ht="15.7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ht="15.7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ht="15.7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ht="15.7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ht="15.7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ht="15.7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ht="15.7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ht="15.7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ht="15.7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ht="15.7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ht="15.7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ht="15.7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ht="15.7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ht="15.7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ht="15.7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ht="15.7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ht="15.7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ht="15.7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ht="15.7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ht="15.7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ht="15.7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ht="15.7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ht="15.7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ht="15.7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ht="15.7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ht="15.7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ht="15.7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ht="15.7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ht="15.7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ht="15.7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ht="15.7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ht="15.7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ht="15.7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ht="15.7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ht="15.7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ht="15.7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ht="15.7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ht="15.7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ht="15.7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ht="15.7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ht="15.7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ht="15.7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ht="15.7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ht="15.7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ht="15.7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ht="15.7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ht="15.7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ht="15.7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ht="15.7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ht="15.7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ht="15.7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ht="15.7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ht="15.7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ht="15.7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ht="15.7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ht="15.7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ht="15.7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ht="15.7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ht="15.7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ht="15.7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ht="15.7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ht="15.7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ht="15.7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ht="15.7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ht="15.7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ht="15.7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ht="15.7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ht="15.7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ht="15.7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ht="15.7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ht="15.7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ht="15.7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ht="15.7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ht="15.7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ht="15.7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ht="15.7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ht="15.7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ht="15.7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ht="15.7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ht="15.7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ht="15.7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ht="15.7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ht="15.7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ht="15.7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ht="15.7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ht="15.7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ht="15.7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ht="15.7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ht="15.7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ht="15.7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ht="15.7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ht="15.7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ht="15.7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ht="15.7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ht="15.7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ht="15.7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ht="15.7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ht="15.7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ht="15.7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ht="15.7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ht="15.7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ht="15.7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ht="15.7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ht="15.7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ht="15.7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ht="15.7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ht="15.7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ht="15.7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ht="15.7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ht="15.7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ht="15.7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ht="15.7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ht="15.7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ht="15.7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ht="15.7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ht="15.7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ht="15.7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ht="15.7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ht="15.7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ht="15.7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ht="15.7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ht="15.7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mergeCells count="8">
    <mergeCell ref="B4:F4"/>
    <mergeCell ref="E5:F5"/>
    <mergeCell ref="E6:F6"/>
    <mergeCell ref="B7:C7"/>
    <mergeCell ref="B18:C18"/>
    <mergeCell ref="B20:F20"/>
    <mergeCell ref="B21:F21"/>
    <mergeCell ref="B22:F22"/>
  </mergeCells>
  <printOptions horizontalCentered="1"/>
  <pageMargins bottom="0.3937007874015748" footer="0.0" header="0.0" left="0.3937007874015748" right="0.3937007874015748" top="0.3937007874015748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.88"/>
    <col customWidth="1" min="2" max="3" width="15.75"/>
    <col customWidth="1" min="4" max="4" width="51.25"/>
    <col customWidth="1" min="5" max="8" width="10.75"/>
    <col customWidth="1" min="9" max="10" width="20.75"/>
    <col customWidth="1" min="11" max="11" width="18.25"/>
    <col customWidth="1" min="12" max="13" width="2.88"/>
    <col customWidth="1" min="14" max="14" width="14.38"/>
    <col customWidth="1" min="15" max="15" width="19.63"/>
    <col customWidth="1" min="16" max="17" width="14.38"/>
    <col customWidth="1" hidden="1" min="18" max="18" width="4.25"/>
    <col customWidth="1" min="19" max="27" width="14.38"/>
  </cols>
  <sheetData>
    <row r="1" ht="9.75" customHeight="1">
      <c r="A1" s="12"/>
      <c r="B1" s="63"/>
      <c r="C1" s="63"/>
      <c r="D1" s="59"/>
      <c r="E1" s="12"/>
      <c r="F1" s="12"/>
      <c r="G1" s="38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24.75" customHeight="1">
      <c r="A2" s="12"/>
      <c r="B2" s="64" t="s">
        <v>32</v>
      </c>
      <c r="L2" s="12"/>
      <c r="M2" s="65"/>
      <c r="Q2" s="12"/>
      <c r="R2" s="12" t="s">
        <v>33</v>
      </c>
      <c r="S2" s="12"/>
      <c r="T2" s="12"/>
      <c r="U2" s="12"/>
      <c r="V2" s="12"/>
      <c r="W2" s="12"/>
      <c r="X2" s="12"/>
      <c r="Y2" s="12"/>
      <c r="Z2" s="12"/>
      <c r="AA2" s="12"/>
    </row>
    <row r="3" ht="49.5" customHeight="1">
      <c r="A3" s="12"/>
      <c r="L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ht="15.0" customHeight="1">
      <c r="A4" s="12"/>
      <c r="B4" s="66"/>
      <c r="C4" s="66"/>
      <c r="D4" s="67"/>
      <c r="E4" s="68"/>
      <c r="F4" s="68"/>
      <c r="G4" s="69"/>
      <c r="H4" s="68"/>
      <c r="I4" s="68"/>
      <c r="J4" s="68"/>
      <c r="K4" s="68"/>
      <c r="L4" s="12"/>
      <c r="Q4" s="12"/>
      <c r="R4" s="12" t="s">
        <v>34</v>
      </c>
      <c r="S4" s="12"/>
      <c r="T4" s="12"/>
      <c r="U4" s="12"/>
      <c r="V4" s="12"/>
      <c r="W4" s="12"/>
      <c r="X4" s="12"/>
      <c r="Y4" s="12"/>
      <c r="Z4" s="12"/>
      <c r="AA4" s="12"/>
    </row>
    <row r="5" ht="49.5" customHeight="1">
      <c r="A5" s="12"/>
      <c r="B5" s="70"/>
      <c r="C5" s="71"/>
      <c r="D5" s="72" t="s">
        <v>35</v>
      </c>
      <c r="E5" s="73"/>
      <c r="F5" s="73"/>
      <c r="G5" s="74"/>
      <c r="H5" s="73"/>
      <c r="I5" s="73"/>
      <c r="J5" s="75"/>
      <c r="K5" s="73"/>
      <c r="L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ht="39.75" customHeight="1">
      <c r="A6" s="12"/>
      <c r="B6" s="76" t="s">
        <v>15</v>
      </c>
      <c r="C6" s="77" t="s">
        <v>36</v>
      </c>
      <c r="D6" s="78" t="s">
        <v>37</v>
      </c>
      <c r="E6" s="79" t="s">
        <v>38</v>
      </c>
      <c r="F6" s="79" t="s">
        <v>39</v>
      </c>
      <c r="G6" s="80" t="s">
        <v>40</v>
      </c>
      <c r="H6" s="81" t="s">
        <v>41</v>
      </c>
      <c r="I6" s="81" t="s">
        <v>13</v>
      </c>
      <c r="J6" s="82" t="s">
        <v>14</v>
      </c>
      <c r="K6" s="81" t="s">
        <v>42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>
      <c r="A7" s="12"/>
      <c r="B7" s="35" t="s">
        <v>43</v>
      </c>
      <c r="C7" s="83" t="s">
        <v>33</v>
      </c>
      <c r="D7" s="84" t="s">
        <v>44</v>
      </c>
      <c r="E7" s="85">
        <v>1.0</v>
      </c>
      <c r="F7" s="85"/>
      <c r="G7" s="86"/>
      <c r="H7" s="35">
        <v>1.0</v>
      </c>
      <c r="I7" s="87">
        <f t="shared" ref="I7:I10" si="1">SUM(E7*G7)</f>
        <v>0</v>
      </c>
      <c r="J7" s="87">
        <f t="shared" ref="J7:J10" si="2">IF(C7="SÍ",I7,0)</f>
        <v>0</v>
      </c>
      <c r="K7" s="88"/>
      <c r="L7" s="12"/>
      <c r="M7" s="89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>
      <c r="A8" s="12"/>
      <c r="B8" s="35" t="s">
        <v>45</v>
      </c>
      <c r="C8" s="83" t="s">
        <v>33</v>
      </c>
      <c r="D8" s="84" t="s">
        <v>46</v>
      </c>
      <c r="E8" s="85">
        <v>1.0</v>
      </c>
      <c r="F8" s="85"/>
      <c r="G8" s="86"/>
      <c r="H8" s="35">
        <v>1.0</v>
      </c>
      <c r="I8" s="87">
        <f t="shared" si="1"/>
        <v>0</v>
      </c>
      <c r="J8" s="87">
        <f t="shared" si="2"/>
        <v>0</v>
      </c>
      <c r="K8" s="90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>
      <c r="A9" s="12"/>
      <c r="B9" s="35" t="s">
        <v>47</v>
      </c>
      <c r="C9" s="83" t="s">
        <v>33</v>
      </c>
      <c r="D9" s="91" t="s">
        <v>48</v>
      </c>
      <c r="E9" s="85">
        <v>1.0</v>
      </c>
      <c r="F9" s="85"/>
      <c r="G9" s="86"/>
      <c r="H9" s="35" t="s">
        <v>49</v>
      </c>
      <c r="I9" s="87">
        <f t="shared" si="1"/>
        <v>0</v>
      </c>
      <c r="J9" s="87">
        <f t="shared" si="2"/>
        <v>0</v>
      </c>
      <c r="K9" s="90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>
      <c r="A10" s="12"/>
      <c r="B10" s="35" t="s">
        <v>50</v>
      </c>
      <c r="C10" s="83" t="s">
        <v>33</v>
      </c>
      <c r="D10" s="84" t="s">
        <v>51</v>
      </c>
      <c r="E10" s="85">
        <v>1.0</v>
      </c>
      <c r="F10" s="85"/>
      <c r="G10" s="86"/>
      <c r="H10" s="35">
        <v>1.0</v>
      </c>
      <c r="I10" s="87">
        <f t="shared" si="1"/>
        <v>0</v>
      </c>
      <c r="J10" s="87">
        <f t="shared" si="2"/>
        <v>0</v>
      </c>
      <c r="K10" s="9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>
      <c r="A11" s="12"/>
      <c r="B11" s="93" t="s">
        <v>15</v>
      </c>
      <c r="C11" s="93"/>
      <c r="D11" s="94" t="s">
        <v>52</v>
      </c>
      <c r="E11" s="95"/>
      <c r="F11" s="95"/>
      <c r="G11" s="96"/>
      <c r="H11" s="95"/>
      <c r="I11" s="97">
        <f t="shared" ref="I11:J11" si="3">SUM(I7:I10)</f>
        <v>0</v>
      </c>
      <c r="J11" s="98">
        <f t="shared" si="3"/>
        <v>0</v>
      </c>
      <c r="K11" s="93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ht="45.0" customHeight="1">
      <c r="A12" s="12"/>
      <c r="B12" s="76" t="s">
        <v>17</v>
      </c>
      <c r="C12" s="77" t="s">
        <v>36</v>
      </c>
      <c r="D12" s="99" t="s">
        <v>53</v>
      </c>
      <c r="E12" s="79" t="s">
        <v>38</v>
      </c>
      <c r="F12" s="79" t="s">
        <v>39</v>
      </c>
      <c r="G12" s="100" t="s">
        <v>54</v>
      </c>
      <c r="H12" s="81" t="s">
        <v>41</v>
      </c>
      <c r="I12" s="81" t="s">
        <v>13</v>
      </c>
      <c r="J12" s="82" t="s">
        <v>14</v>
      </c>
      <c r="K12" s="101" t="s">
        <v>42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>
      <c r="A13" s="12"/>
      <c r="B13" s="35" t="s">
        <v>55</v>
      </c>
      <c r="C13" s="83" t="s">
        <v>33</v>
      </c>
      <c r="D13" s="91" t="s">
        <v>56</v>
      </c>
      <c r="E13" s="85">
        <v>1.0</v>
      </c>
      <c r="F13" s="85"/>
      <c r="G13" s="86"/>
      <c r="H13" s="35">
        <v>1.0</v>
      </c>
      <c r="I13" s="87">
        <f t="shared" ref="I13:I15" si="4">SUM(E13*G13)</f>
        <v>0</v>
      </c>
      <c r="J13" s="87">
        <f t="shared" ref="J13:J15" si="5">IF(C13="SÍ",I13,0)</f>
        <v>0</v>
      </c>
      <c r="K13" s="90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>
      <c r="A14" s="12"/>
      <c r="B14" s="35" t="s">
        <v>57</v>
      </c>
      <c r="C14" s="83" t="s">
        <v>33</v>
      </c>
      <c r="D14" s="91" t="s">
        <v>58</v>
      </c>
      <c r="E14" s="85">
        <v>1.0</v>
      </c>
      <c r="F14" s="85"/>
      <c r="G14" s="86"/>
      <c r="H14" s="35">
        <v>1.0</v>
      </c>
      <c r="I14" s="87">
        <f t="shared" si="4"/>
        <v>0</v>
      </c>
      <c r="J14" s="87">
        <f t="shared" si="5"/>
        <v>0</v>
      </c>
      <c r="K14" s="90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>
      <c r="A15" s="12"/>
      <c r="B15" s="35" t="s">
        <v>59</v>
      </c>
      <c r="C15" s="83" t="s">
        <v>33</v>
      </c>
      <c r="D15" s="91" t="s">
        <v>60</v>
      </c>
      <c r="E15" s="85">
        <v>1.0</v>
      </c>
      <c r="F15" s="85"/>
      <c r="G15" s="86"/>
      <c r="H15" s="35">
        <v>1.0</v>
      </c>
      <c r="I15" s="87">
        <f t="shared" si="4"/>
        <v>0</v>
      </c>
      <c r="J15" s="87">
        <f t="shared" si="5"/>
        <v>0</v>
      </c>
      <c r="K15" s="9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>
      <c r="A16" s="12"/>
      <c r="B16" s="93" t="s">
        <v>17</v>
      </c>
      <c r="C16" s="93"/>
      <c r="D16" s="94" t="s">
        <v>61</v>
      </c>
      <c r="E16" s="95"/>
      <c r="F16" s="95"/>
      <c r="G16" s="96"/>
      <c r="H16" s="95"/>
      <c r="I16" s="97">
        <f t="shared" ref="I16:J16" si="6">SUM(I13:I15)</f>
        <v>0</v>
      </c>
      <c r="J16" s="98">
        <f t="shared" si="6"/>
        <v>0</v>
      </c>
      <c r="K16" s="93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ht="39.75" customHeight="1">
      <c r="A17" s="12"/>
      <c r="B17" s="76" t="s">
        <v>19</v>
      </c>
      <c r="C17" s="77" t="s">
        <v>36</v>
      </c>
      <c r="D17" s="78" t="s">
        <v>62</v>
      </c>
      <c r="E17" s="79" t="s">
        <v>38</v>
      </c>
      <c r="F17" s="79" t="s">
        <v>39</v>
      </c>
      <c r="G17" s="80" t="s">
        <v>40</v>
      </c>
      <c r="H17" s="81" t="s">
        <v>41</v>
      </c>
      <c r="I17" s="81" t="s">
        <v>13</v>
      </c>
      <c r="J17" s="82" t="s">
        <v>14</v>
      </c>
      <c r="K17" s="101" t="s">
        <v>42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ht="24.75" customHeight="1">
      <c r="A18" s="12"/>
      <c r="B18" s="35" t="s">
        <v>63</v>
      </c>
      <c r="C18" s="83" t="s">
        <v>33</v>
      </c>
      <c r="D18" s="84" t="s">
        <v>64</v>
      </c>
      <c r="E18" s="85">
        <v>1.0</v>
      </c>
      <c r="F18" s="85"/>
      <c r="G18" s="86"/>
      <c r="H18" s="35">
        <v>1.0</v>
      </c>
      <c r="I18" s="87">
        <f t="shared" ref="I18:I23" si="7">SUM(E18*G18)</f>
        <v>0</v>
      </c>
      <c r="J18" s="87">
        <f t="shared" ref="J18:J23" si="8">IF(C18="SÍ",I18,0)</f>
        <v>0</v>
      </c>
      <c r="K18" s="90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ht="24.75" customHeight="1">
      <c r="A19" s="12"/>
      <c r="B19" s="35" t="s">
        <v>65</v>
      </c>
      <c r="C19" s="83" t="s">
        <v>33</v>
      </c>
      <c r="D19" s="91" t="s">
        <v>66</v>
      </c>
      <c r="E19" s="85">
        <v>1.0</v>
      </c>
      <c r="F19" s="85"/>
      <c r="G19" s="86"/>
      <c r="H19" s="35" t="s">
        <v>49</v>
      </c>
      <c r="I19" s="87">
        <f t="shared" si="7"/>
        <v>0</v>
      </c>
      <c r="J19" s="87">
        <f t="shared" si="8"/>
        <v>0</v>
      </c>
      <c r="K19" s="90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ht="24.75" customHeight="1">
      <c r="A20" s="12"/>
      <c r="B20" s="35" t="s">
        <v>67</v>
      </c>
      <c r="C20" s="83" t="s">
        <v>33</v>
      </c>
      <c r="D20" s="84" t="s">
        <v>68</v>
      </c>
      <c r="E20" s="85">
        <v>1.0</v>
      </c>
      <c r="F20" s="85"/>
      <c r="G20" s="86"/>
      <c r="H20" s="35" t="s">
        <v>49</v>
      </c>
      <c r="I20" s="87">
        <f t="shared" si="7"/>
        <v>0</v>
      </c>
      <c r="J20" s="87">
        <f t="shared" si="8"/>
        <v>0</v>
      </c>
      <c r="K20" s="9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ht="24.75" customHeight="1">
      <c r="A21" s="12"/>
      <c r="B21" s="35" t="s">
        <v>69</v>
      </c>
      <c r="C21" s="83" t="s">
        <v>33</v>
      </c>
      <c r="D21" s="91" t="s">
        <v>70</v>
      </c>
      <c r="E21" s="85">
        <v>1.0</v>
      </c>
      <c r="F21" s="85"/>
      <c r="G21" s="86"/>
      <c r="H21" s="35" t="s">
        <v>49</v>
      </c>
      <c r="I21" s="87">
        <f t="shared" si="7"/>
        <v>0</v>
      </c>
      <c r="J21" s="87">
        <f t="shared" si="8"/>
        <v>0</v>
      </c>
      <c r="K21" s="9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ht="24.75" customHeight="1">
      <c r="A22" s="12"/>
      <c r="B22" s="35" t="s">
        <v>71</v>
      </c>
      <c r="C22" s="83" t="s">
        <v>33</v>
      </c>
      <c r="D22" s="91" t="s">
        <v>72</v>
      </c>
      <c r="E22" s="85">
        <v>1.0</v>
      </c>
      <c r="F22" s="85"/>
      <c r="G22" s="86"/>
      <c r="H22" s="35" t="s">
        <v>49</v>
      </c>
      <c r="I22" s="87">
        <f t="shared" si="7"/>
        <v>0</v>
      </c>
      <c r="J22" s="87">
        <f t="shared" si="8"/>
        <v>0</v>
      </c>
      <c r="K22" s="9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ht="24.75" customHeight="1">
      <c r="A23" s="12"/>
      <c r="B23" s="35" t="s">
        <v>73</v>
      </c>
      <c r="C23" s="83" t="s">
        <v>33</v>
      </c>
      <c r="D23" s="91" t="s">
        <v>74</v>
      </c>
      <c r="E23" s="85">
        <v>1.0</v>
      </c>
      <c r="F23" s="85"/>
      <c r="G23" s="86"/>
      <c r="H23" s="35">
        <v>1.0</v>
      </c>
      <c r="I23" s="87">
        <f t="shared" si="7"/>
        <v>0</v>
      </c>
      <c r="J23" s="87">
        <f t="shared" si="8"/>
        <v>0</v>
      </c>
      <c r="K23" s="9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ht="39.75" customHeight="1">
      <c r="A24" s="12"/>
      <c r="B24" s="93" t="s">
        <v>19</v>
      </c>
      <c r="C24" s="93"/>
      <c r="D24" s="94" t="s">
        <v>75</v>
      </c>
      <c r="E24" s="95"/>
      <c r="F24" s="95"/>
      <c r="G24" s="96"/>
      <c r="H24" s="95"/>
      <c r="I24" s="97">
        <f t="shared" ref="I24:J24" si="9">SUM(I18:I23)</f>
        <v>0</v>
      </c>
      <c r="J24" s="98">
        <f t="shared" si="9"/>
        <v>0</v>
      </c>
      <c r="K24" s="93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ht="39.75" customHeight="1">
      <c r="A25" s="12"/>
      <c r="B25" s="76" t="s">
        <v>21</v>
      </c>
      <c r="C25" s="77" t="s">
        <v>36</v>
      </c>
      <c r="D25" s="99" t="s">
        <v>76</v>
      </c>
      <c r="E25" s="79" t="s">
        <v>38</v>
      </c>
      <c r="F25" s="79" t="s">
        <v>39</v>
      </c>
      <c r="G25" s="80" t="s">
        <v>40</v>
      </c>
      <c r="H25" s="81" t="s">
        <v>41</v>
      </c>
      <c r="I25" s="81" t="s">
        <v>13</v>
      </c>
      <c r="J25" s="82" t="s">
        <v>14</v>
      </c>
      <c r="K25" s="101" t="s">
        <v>42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>
      <c r="A26" s="12"/>
      <c r="B26" s="35" t="s">
        <v>77</v>
      </c>
      <c r="C26" s="83" t="s">
        <v>33</v>
      </c>
      <c r="D26" s="91" t="s">
        <v>72</v>
      </c>
      <c r="E26" s="85">
        <v>1.0</v>
      </c>
      <c r="F26" s="85"/>
      <c r="G26" s="86"/>
      <c r="H26" s="35">
        <v>1.0</v>
      </c>
      <c r="I26" s="87">
        <f t="shared" ref="I26:I30" si="10">SUM(E26*G26)</f>
        <v>0</v>
      </c>
      <c r="J26" s="87">
        <f t="shared" ref="J26:J30" si="11">IF(C26="SÍ",I26,0)</f>
        <v>0</v>
      </c>
      <c r="K26" s="90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>
      <c r="A27" s="12"/>
      <c r="B27" s="35" t="s">
        <v>78</v>
      </c>
      <c r="C27" s="83" t="s">
        <v>33</v>
      </c>
      <c r="D27" s="84" t="s">
        <v>68</v>
      </c>
      <c r="E27" s="85">
        <v>1.0</v>
      </c>
      <c r="F27" s="85"/>
      <c r="G27" s="86"/>
      <c r="H27" s="35">
        <v>1.0</v>
      </c>
      <c r="I27" s="87">
        <f t="shared" si="10"/>
        <v>0</v>
      </c>
      <c r="J27" s="87">
        <f t="shared" si="11"/>
        <v>0</v>
      </c>
      <c r="K27" s="90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>
      <c r="A28" s="12"/>
      <c r="B28" s="35" t="s">
        <v>79</v>
      </c>
      <c r="C28" s="83" t="s">
        <v>33</v>
      </c>
      <c r="D28" s="91" t="s">
        <v>70</v>
      </c>
      <c r="E28" s="85">
        <v>1.0</v>
      </c>
      <c r="F28" s="85"/>
      <c r="G28" s="86"/>
      <c r="H28" s="35">
        <v>1.0</v>
      </c>
      <c r="I28" s="87">
        <f t="shared" si="10"/>
        <v>0</v>
      </c>
      <c r="J28" s="87">
        <f t="shared" si="11"/>
        <v>0</v>
      </c>
      <c r="K28" s="90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>
      <c r="A29" s="12"/>
      <c r="B29" s="35" t="s">
        <v>80</v>
      </c>
      <c r="C29" s="83" t="s">
        <v>33</v>
      </c>
      <c r="D29" s="84" t="s">
        <v>81</v>
      </c>
      <c r="E29" s="85">
        <v>1.0</v>
      </c>
      <c r="F29" s="85"/>
      <c r="G29" s="86"/>
      <c r="H29" s="35">
        <v>1.0</v>
      </c>
      <c r="I29" s="87">
        <f t="shared" si="10"/>
        <v>0</v>
      </c>
      <c r="J29" s="87">
        <f t="shared" si="11"/>
        <v>0</v>
      </c>
      <c r="K29" s="90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>
      <c r="A30" s="12"/>
      <c r="B30" s="35" t="s">
        <v>82</v>
      </c>
      <c r="C30" s="83" t="s">
        <v>33</v>
      </c>
      <c r="D30" s="84" t="s">
        <v>74</v>
      </c>
      <c r="E30" s="85">
        <v>1.0</v>
      </c>
      <c r="F30" s="85"/>
      <c r="G30" s="86"/>
      <c r="H30" s="35">
        <v>1.0</v>
      </c>
      <c r="I30" s="87">
        <f t="shared" si="10"/>
        <v>0</v>
      </c>
      <c r="J30" s="87">
        <f t="shared" si="11"/>
        <v>0</v>
      </c>
      <c r="K30" s="9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>
      <c r="A31" s="12"/>
      <c r="B31" s="93" t="s">
        <v>21</v>
      </c>
      <c r="C31" s="93"/>
      <c r="D31" s="94" t="s">
        <v>83</v>
      </c>
      <c r="E31" s="95"/>
      <c r="F31" s="95"/>
      <c r="G31" s="96"/>
      <c r="H31" s="95"/>
      <c r="I31" s="97">
        <f t="shared" ref="I31:J31" si="12">SUM(I26:I30)</f>
        <v>0</v>
      </c>
      <c r="J31" s="98">
        <f t="shared" si="12"/>
        <v>0</v>
      </c>
      <c r="K31" s="93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ht="39.75" customHeight="1">
      <c r="A32" s="12"/>
      <c r="B32" s="76" t="s">
        <v>23</v>
      </c>
      <c r="C32" s="77" t="s">
        <v>36</v>
      </c>
      <c r="D32" s="78" t="s">
        <v>84</v>
      </c>
      <c r="E32" s="79" t="s">
        <v>38</v>
      </c>
      <c r="F32" s="79" t="s">
        <v>39</v>
      </c>
      <c r="G32" s="80" t="s">
        <v>40</v>
      </c>
      <c r="H32" s="81" t="s">
        <v>41</v>
      </c>
      <c r="I32" s="81" t="s">
        <v>13</v>
      </c>
      <c r="J32" s="82" t="s">
        <v>14</v>
      </c>
      <c r="K32" s="101" t="s">
        <v>42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>
      <c r="A33" s="12"/>
      <c r="B33" s="35" t="s">
        <v>85</v>
      </c>
      <c r="C33" s="83" t="s">
        <v>33</v>
      </c>
      <c r="D33" s="91" t="s">
        <v>86</v>
      </c>
      <c r="E33" s="85">
        <v>1.0</v>
      </c>
      <c r="F33" s="85"/>
      <c r="G33" s="86"/>
      <c r="H33" s="35">
        <v>1.0</v>
      </c>
      <c r="I33" s="87">
        <f t="shared" ref="I33:I40" si="13">SUM(E33*G33)</f>
        <v>0</v>
      </c>
      <c r="J33" s="87">
        <f t="shared" ref="J33:J40" si="14">IF(C33="SÍ",I33,0)</f>
        <v>0</v>
      </c>
      <c r="K33" s="90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>
      <c r="A34" s="12"/>
      <c r="B34" s="35" t="s">
        <v>87</v>
      </c>
      <c r="C34" s="83" t="s">
        <v>33</v>
      </c>
      <c r="D34" s="91" t="s">
        <v>88</v>
      </c>
      <c r="E34" s="85">
        <v>1.0</v>
      </c>
      <c r="F34" s="85"/>
      <c r="G34" s="86"/>
      <c r="H34" s="35">
        <v>1.0</v>
      </c>
      <c r="I34" s="87">
        <f t="shared" si="13"/>
        <v>0</v>
      </c>
      <c r="J34" s="87">
        <f t="shared" si="14"/>
        <v>0</v>
      </c>
      <c r="K34" s="90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>
      <c r="A35" s="12"/>
      <c r="B35" s="35" t="s">
        <v>89</v>
      </c>
      <c r="C35" s="83" t="s">
        <v>33</v>
      </c>
      <c r="D35" s="91" t="s">
        <v>90</v>
      </c>
      <c r="E35" s="85">
        <v>1.0</v>
      </c>
      <c r="F35" s="85"/>
      <c r="G35" s="86"/>
      <c r="H35" s="35">
        <v>1.0</v>
      </c>
      <c r="I35" s="87">
        <f t="shared" si="13"/>
        <v>0</v>
      </c>
      <c r="J35" s="87">
        <f t="shared" si="14"/>
        <v>0</v>
      </c>
      <c r="K35" s="90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>
      <c r="A36" s="12"/>
      <c r="B36" s="35" t="s">
        <v>91</v>
      </c>
      <c r="C36" s="83" t="s">
        <v>33</v>
      </c>
      <c r="D36" s="91" t="s">
        <v>92</v>
      </c>
      <c r="E36" s="85">
        <v>1.0</v>
      </c>
      <c r="F36" s="85"/>
      <c r="G36" s="86"/>
      <c r="H36" s="35">
        <v>1.0</v>
      </c>
      <c r="I36" s="87">
        <f t="shared" si="13"/>
        <v>0</v>
      </c>
      <c r="J36" s="87">
        <f t="shared" si="14"/>
        <v>0</v>
      </c>
      <c r="K36" s="90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>
      <c r="A37" s="12"/>
      <c r="B37" s="35" t="s">
        <v>93</v>
      </c>
      <c r="C37" s="83" t="s">
        <v>33</v>
      </c>
      <c r="D37" s="91" t="s">
        <v>94</v>
      </c>
      <c r="E37" s="85">
        <v>1.0</v>
      </c>
      <c r="F37" s="85"/>
      <c r="G37" s="86"/>
      <c r="H37" s="35">
        <v>1.0</v>
      </c>
      <c r="I37" s="87">
        <f t="shared" si="13"/>
        <v>0</v>
      </c>
      <c r="J37" s="87">
        <f t="shared" si="14"/>
        <v>0</v>
      </c>
      <c r="K37" s="90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>
      <c r="A38" s="12"/>
      <c r="B38" s="35" t="s">
        <v>95</v>
      </c>
      <c r="C38" s="83" t="s">
        <v>33</v>
      </c>
      <c r="D38" s="84" t="s">
        <v>96</v>
      </c>
      <c r="E38" s="85">
        <v>1.0</v>
      </c>
      <c r="F38" s="85"/>
      <c r="G38" s="86"/>
      <c r="H38" s="35">
        <v>1.0</v>
      </c>
      <c r="I38" s="87">
        <f t="shared" si="13"/>
        <v>0</v>
      </c>
      <c r="J38" s="87">
        <f t="shared" si="14"/>
        <v>0</v>
      </c>
      <c r="K38" s="90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>
      <c r="A39" s="12"/>
      <c r="B39" s="35" t="s">
        <v>97</v>
      </c>
      <c r="C39" s="83" t="s">
        <v>33</v>
      </c>
      <c r="D39" s="102" t="s">
        <v>98</v>
      </c>
      <c r="E39" s="85">
        <v>1.0</v>
      </c>
      <c r="F39" s="85"/>
      <c r="G39" s="86"/>
      <c r="H39" s="35">
        <v>1.0</v>
      </c>
      <c r="I39" s="87">
        <f t="shared" si="13"/>
        <v>0</v>
      </c>
      <c r="J39" s="87">
        <f t="shared" si="14"/>
        <v>0</v>
      </c>
      <c r="K39" s="90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>
      <c r="A40" s="12"/>
      <c r="B40" s="35" t="s">
        <v>99</v>
      </c>
      <c r="C40" s="83" t="s">
        <v>33</v>
      </c>
      <c r="D40" s="84" t="s">
        <v>74</v>
      </c>
      <c r="E40" s="85">
        <v>1.0</v>
      </c>
      <c r="F40" s="85"/>
      <c r="G40" s="86"/>
      <c r="H40" s="35">
        <v>1.0</v>
      </c>
      <c r="I40" s="87">
        <f t="shared" si="13"/>
        <v>0</v>
      </c>
      <c r="J40" s="87">
        <f t="shared" si="14"/>
        <v>0</v>
      </c>
      <c r="K40" s="9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ht="39.75" customHeight="1">
      <c r="A41" s="12"/>
      <c r="B41" s="93" t="s">
        <v>23</v>
      </c>
      <c r="C41" s="93"/>
      <c r="D41" s="94" t="s">
        <v>100</v>
      </c>
      <c r="E41" s="95"/>
      <c r="F41" s="95"/>
      <c r="G41" s="96"/>
      <c r="H41" s="95"/>
      <c r="I41" s="97">
        <f t="shared" ref="I41:J41" si="15">SUM(I33:I40)</f>
        <v>0</v>
      </c>
      <c r="J41" s="98">
        <f t="shared" si="15"/>
        <v>0</v>
      </c>
      <c r="K41" s="93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ht="39.75" customHeight="1">
      <c r="A42" s="12"/>
      <c r="B42" s="76" t="s">
        <v>25</v>
      </c>
      <c r="C42" s="77" t="s">
        <v>36</v>
      </c>
      <c r="D42" s="78" t="s">
        <v>101</v>
      </c>
      <c r="E42" s="79" t="s">
        <v>38</v>
      </c>
      <c r="F42" s="79" t="s">
        <v>39</v>
      </c>
      <c r="G42" s="80" t="s">
        <v>40</v>
      </c>
      <c r="H42" s="81" t="s">
        <v>41</v>
      </c>
      <c r="I42" s="81" t="s">
        <v>13</v>
      </c>
      <c r="J42" s="82" t="s">
        <v>14</v>
      </c>
      <c r="K42" s="101" t="s">
        <v>42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>
      <c r="A43" s="12"/>
      <c r="B43" s="35" t="s">
        <v>102</v>
      </c>
      <c r="C43" s="83" t="s">
        <v>33</v>
      </c>
      <c r="D43" s="84" t="s">
        <v>103</v>
      </c>
      <c r="E43" s="85">
        <v>1.0</v>
      </c>
      <c r="F43" s="85"/>
      <c r="G43" s="86"/>
      <c r="H43" s="35">
        <v>1.0</v>
      </c>
      <c r="I43" s="87">
        <f t="shared" ref="I43:I46" si="16">SUM(E43*G43)</f>
        <v>0</v>
      </c>
      <c r="J43" s="87">
        <f t="shared" ref="J43:J46" si="17">IF(C43="SÍ",I43,0)</f>
        <v>0</v>
      </c>
      <c r="K43" s="90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>
      <c r="A44" s="12"/>
      <c r="B44" s="35" t="s">
        <v>104</v>
      </c>
      <c r="C44" s="83" t="s">
        <v>33</v>
      </c>
      <c r="D44" s="84" t="s">
        <v>81</v>
      </c>
      <c r="E44" s="85">
        <v>1.0</v>
      </c>
      <c r="F44" s="85"/>
      <c r="G44" s="86"/>
      <c r="H44" s="35">
        <v>1.0</v>
      </c>
      <c r="I44" s="87">
        <f t="shared" si="16"/>
        <v>0</v>
      </c>
      <c r="J44" s="87">
        <f t="shared" si="17"/>
        <v>0</v>
      </c>
      <c r="K44" s="90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>
      <c r="A45" s="12"/>
      <c r="B45" s="35" t="s">
        <v>105</v>
      </c>
      <c r="C45" s="83" t="s">
        <v>33</v>
      </c>
      <c r="D45" s="84" t="s">
        <v>106</v>
      </c>
      <c r="E45" s="85">
        <v>1.0</v>
      </c>
      <c r="F45" s="85"/>
      <c r="G45" s="86"/>
      <c r="H45" s="35">
        <v>1.0</v>
      </c>
      <c r="I45" s="87">
        <f t="shared" si="16"/>
        <v>0</v>
      </c>
      <c r="J45" s="87">
        <f t="shared" si="17"/>
        <v>0</v>
      </c>
      <c r="K45" s="9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>
      <c r="A46" s="12"/>
      <c r="B46" s="35" t="s">
        <v>107</v>
      </c>
      <c r="C46" s="83" t="s">
        <v>33</v>
      </c>
      <c r="D46" s="84" t="s">
        <v>74</v>
      </c>
      <c r="E46" s="85">
        <v>1.0</v>
      </c>
      <c r="F46" s="85"/>
      <c r="G46" s="86"/>
      <c r="H46" s="35">
        <v>1.0</v>
      </c>
      <c r="I46" s="87">
        <f t="shared" si="16"/>
        <v>0</v>
      </c>
      <c r="J46" s="87">
        <f t="shared" si="17"/>
        <v>0</v>
      </c>
      <c r="K46" s="9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ht="39.75" customHeight="1">
      <c r="A47" s="12"/>
      <c r="B47" s="93" t="s">
        <v>25</v>
      </c>
      <c r="C47" s="93"/>
      <c r="D47" s="94" t="s">
        <v>108</v>
      </c>
      <c r="E47" s="95"/>
      <c r="F47" s="95"/>
      <c r="G47" s="96"/>
      <c r="H47" s="95"/>
      <c r="I47" s="97">
        <f t="shared" ref="I47:J47" si="18">SUM(I43:I46)</f>
        <v>0</v>
      </c>
      <c r="J47" s="98">
        <f t="shared" si="18"/>
        <v>0</v>
      </c>
      <c r="K47" s="93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ht="46.5" customHeight="1">
      <c r="A48" s="12"/>
      <c r="B48" s="76" t="s">
        <v>27</v>
      </c>
      <c r="C48" s="77" t="s">
        <v>36</v>
      </c>
      <c r="D48" s="103" t="s">
        <v>109</v>
      </c>
      <c r="E48" s="104" t="s">
        <v>38</v>
      </c>
      <c r="F48" s="104" t="s">
        <v>39</v>
      </c>
      <c r="G48" s="105" t="s">
        <v>40</v>
      </c>
      <c r="H48" s="106" t="s">
        <v>41</v>
      </c>
      <c r="I48" s="106" t="s">
        <v>13</v>
      </c>
      <c r="J48" s="107" t="s">
        <v>14</v>
      </c>
      <c r="K48" s="108" t="s">
        <v>42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>
      <c r="A49" s="12"/>
      <c r="B49" s="35" t="s">
        <v>110</v>
      </c>
      <c r="C49" s="109" t="s">
        <v>33</v>
      </c>
      <c r="D49" s="84" t="s">
        <v>111</v>
      </c>
      <c r="E49" s="85">
        <v>1.0</v>
      </c>
      <c r="F49" s="85"/>
      <c r="G49" s="86"/>
      <c r="H49" s="35">
        <v>1.0</v>
      </c>
      <c r="I49" s="87">
        <f t="shared" ref="I49:I50" si="19">SUM(E49*G49)</f>
        <v>0</v>
      </c>
      <c r="J49" s="87">
        <f t="shared" ref="J49:J50" si="20">IF(C49="SÍ",I49,0)</f>
        <v>0</v>
      </c>
      <c r="K49" s="90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>
      <c r="A50" s="12"/>
      <c r="B50" s="35" t="s">
        <v>112</v>
      </c>
      <c r="C50" s="109" t="s">
        <v>33</v>
      </c>
      <c r="D50" s="102" t="s">
        <v>113</v>
      </c>
      <c r="E50" s="85">
        <v>1.0</v>
      </c>
      <c r="F50" s="85"/>
      <c r="G50" s="86"/>
      <c r="H50" s="35">
        <v>1.0</v>
      </c>
      <c r="I50" s="87">
        <f t="shared" si="19"/>
        <v>0</v>
      </c>
      <c r="J50" s="87">
        <f t="shared" si="20"/>
        <v>0</v>
      </c>
      <c r="K50" s="88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ht="24.75" customHeight="1">
      <c r="A51" s="12"/>
      <c r="B51" s="93" t="s">
        <v>27</v>
      </c>
      <c r="C51" s="93"/>
      <c r="D51" s="110" t="s">
        <v>114</v>
      </c>
      <c r="E51" s="111"/>
      <c r="F51" s="111"/>
      <c r="G51" s="112"/>
      <c r="H51" s="111"/>
      <c r="I51" s="113">
        <f t="shared" ref="I51:J51" si="21">SUM(I49:I50)</f>
        <v>0</v>
      </c>
      <c r="J51" s="113">
        <f t="shared" si="21"/>
        <v>0</v>
      </c>
      <c r="K51" s="114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ht="24.75" customHeight="1">
      <c r="A52" s="12"/>
      <c r="B52" s="63"/>
      <c r="C52" s="63"/>
      <c r="D52" s="59"/>
      <c r="E52" s="12"/>
      <c r="F52" s="12"/>
      <c r="G52" s="38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ht="24.75" customHeight="1">
      <c r="A53" s="12"/>
      <c r="B53" s="63"/>
      <c r="C53" s="63"/>
      <c r="D53" s="59"/>
      <c r="E53" s="12"/>
      <c r="F53" s="12"/>
      <c r="G53" s="38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ht="24.75" customHeight="1">
      <c r="A54" s="12"/>
      <c r="B54" s="63"/>
      <c r="C54" s="63"/>
      <c r="D54" s="59"/>
      <c r="E54" s="12"/>
      <c r="F54" s="12"/>
      <c r="G54" s="38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ht="24.75" customHeight="1">
      <c r="A55" s="12"/>
      <c r="B55" s="63"/>
      <c r="C55" s="63"/>
      <c r="D55" s="59"/>
      <c r="E55" s="12"/>
      <c r="F55" s="12"/>
      <c r="G55" s="38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ht="24.75" customHeight="1">
      <c r="A56" s="12"/>
      <c r="B56" s="63"/>
      <c r="C56" s="63"/>
      <c r="D56" s="59"/>
      <c r="E56" s="12"/>
      <c r="F56" s="12"/>
      <c r="G56" s="38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ht="24.75" customHeight="1">
      <c r="A57" s="12"/>
      <c r="B57" s="63"/>
      <c r="C57" s="63"/>
      <c r="D57" s="59"/>
      <c r="E57" s="12"/>
      <c r="F57" s="12"/>
      <c r="G57" s="38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ht="24.75" customHeight="1">
      <c r="A58" s="12"/>
      <c r="B58" s="63"/>
      <c r="C58" s="63"/>
      <c r="D58" s="59"/>
      <c r="E58" s="12"/>
      <c r="F58" s="12"/>
      <c r="G58" s="38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ht="24.75" customHeight="1">
      <c r="A59" s="12"/>
      <c r="B59" s="63"/>
      <c r="C59" s="63"/>
      <c r="D59" s="59"/>
      <c r="E59" s="12"/>
      <c r="F59" s="12"/>
      <c r="G59" s="38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ht="24.75" customHeight="1">
      <c r="A60" s="12"/>
      <c r="B60" s="63"/>
      <c r="C60" s="63"/>
      <c r="D60" s="59"/>
      <c r="E60" s="12"/>
      <c r="F60" s="12"/>
      <c r="G60" s="38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ht="24.75" customHeight="1">
      <c r="A61" s="12"/>
      <c r="B61" s="63"/>
      <c r="C61" s="63"/>
      <c r="D61" s="59"/>
      <c r="E61" s="12"/>
      <c r="F61" s="12"/>
      <c r="G61" s="38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ht="24.75" customHeight="1">
      <c r="A62" s="12"/>
      <c r="B62" s="63"/>
      <c r="C62" s="63"/>
      <c r="D62" s="59"/>
      <c r="E62" s="12"/>
      <c r="F62" s="12"/>
      <c r="G62" s="38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ht="24.75" customHeight="1">
      <c r="A63" s="12"/>
      <c r="B63" s="63"/>
      <c r="C63" s="63"/>
      <c r="D63" s="59"/>
      <c r="E63" s="12"/>
      <c r="F63" s="12"/>
      <c r="G63" s="38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ht="24.75" customHeight="1">
      <c r="A64" s="12"/>
      <c r="B64" s="63"/>
      <c r="C64" s="63"/>
      <c r="D64" s="59"/>
      <c r="E64" s="12"/>
      <c r="F64" s="12"/>
      <c r="G64" s="38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ht="24.75" customHeight="1">
      <c r="A65" s="12"/>
      <c r="B65" s="63"/>
      <c r="C65" s="63"/>
      <c r="D65" s="59"/>
      <c r="E65" s="12"/>
      <c r="F65" s="12"/>
      <c r="G65" s="38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ht="24.75" customHeight="1">
      <c r="A66" s="12"/>
      <c r="B66" s="63"/>
      <c r="C66" s="63"/>
      <c r="D66" s="59"/>
      <c r="E66" s="12"/>
      <c r="F66" s="12"/>
      <c r="G66" s="38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ht="24.75" customHeight="1">
      <c r="A67" s="12"/>
      <c r="B67" s="63"/>
      <c r="C67" s="63"/>
      <c r="D67" s="59"/>
      <c r="E67" s="12"/>
      <c r="F67" s="12"/>
      <c r="G67" s="38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ht="24.75" customHeight="1">
      <c r="A68" s="12"/>
      <c r="B68" s="63"/>
      <c r="C68" s="63"/>
      <c r="D68" s="59"/>
      <c r="E68" s="12"/>
      <c r="F68" s="12"/>
      <c r="G68" s="38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ht="24.75" customHeight="1">
      <c r="A69" s="12"/>
      <c r="B69" s="63"/>
      <c r="C69" s="63"/>
      <c r="D69" s="59"/>
      <c r="E69" s="12"/>
      <c r="F69" s="12"/>
      <c r="G69" s="38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ht="24.75" customHeight="1">
      <c r="A70" s="12"/>
      <c r="B70" s="63"/>
      <c r="C70" s="63"/>
      <c r="D70" s="59"/>
      <c r="E70" s="12"/>
      <c r="F70" s="12"/>
      <c r="G70" s="38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ht="24.75" customHeight="1">
      <c r="A71" s="12"/>
      <c r="B71" s="63"/>
      <c r="C71" s="63"/>
      <c r="D71" s="59"/>
      <c r="E71" s="12"/>
      <c r="F71" s="12"/>
      <c r="G71" s="38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ht="24.75" customHeight="1">
      <c r="A72" s="12"/>
      <c r="B72" s="63"/>
      <c r="C72" s="63"/>
      <c r="D72" s="59"/>
      <c r="E72" s="12"/>
      <c r="F72" s="12"/>
      <c r="G72" s="38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ht="24.75" customHeight="1">
      <c r="A73" s="12"/>
      <c r="B73" s="63"/>
      <c r="C73" s="63"/>
      <c r="D73" s="59"/>
      <c r="E73" s="12"/>
      <c r="F73" s="12"/>
      <c r="G73" s="38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ht="24.75" customHeight="1">
      <c r="A74" s="12"/>
      <c r="B74" s="63"/>
      <c r="C74" s="63"/>
      <c r="D74" s="59"/>
      <c r="E74" s="12"/>
      <c r="F74" s="12"/>
      <c r="G74" s="38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ht="24.75" customHeight="1">
      <c r="A75" s="12"/>
      <c r="B75" s="63"/>
      <c r="C75" s="63"/>
      <c r="D75" s="59"/>
      <c r="E75" s="12"/>
      <c r="F75" s="12"/>
      <c r="G75" s="38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ht="24.75" customHeight="1">
      <c r="A76" s="12"/>
      <c r="B76" s="63"/>
      <c r="C76" s="63"/>
      <c r="D76" s="59"/>
      <c r="E76" s="12"/>
      <c r="F76" s="12"/>
      <c r="G76" s="38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ht="24.75" customHeight="1">
      <c r="A77" s="12"/>
      <c r="B77" s="63"/>
      <c r="C77" s="63"/>
      <c r="D77" s="59"/>
      <c r="E77" s="12"/>
      <c r="F77" s="12"/>
      <c r="G77" s="38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ht="24.75" customHeight="1">
      <c r="A78" s="12"/>
      <c r="B78" s="63"/>
      <c r="C78" s="63"/>
      <c r="D78" s="59"/>
      <c r="E78" s="12"/>
      <c r="F78" s="12"/>
      <c r="G78" s="38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ht="24.75" customHeight="1">
      <c r="A79" s="12"/>
      <c r="B79" s="63"/>
      <c r="C79" s="63"/>
      <c r="D79" s="59"/>
      <c r="E79" s="12"/>
      <c r="F79" s="12"/>
      <c r="G79" s="38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ht="24.75" customHeight="1">
      <c r="A80" s="12"/>
      <c r="B80" s="63"/>
      <c r="C80" s="63"/>
      <c r="D80" s="59"/>
      <c r="E80" s="12"/>
      <c r="F80" s="12"/>
      <c r="G80" s="38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ht="24.75" customHeight="1">
      <c r="A81" s="12"/>
      <c r="B81" s="63"/>
      <c r="C81" s="63"/>
      <c r="D81" s="59"/>
      <c r="E81" s="12"/>
      <c r="F81" s="12"/>
      <c r="G81" s="38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ht="24.75" customHeight="1">
      <c r="A82" s="12"/>
      <c r="B82" s="63"/>
      <c r="C82" s="63"/>
      <c r="D82" s="59"/>
      <c r="E82" s="12"/>
      <c r="F82" s="12"/>
      <c r="G82" s="38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ht="24.75" customHeight="1">
      <c r="A83" s="12"/>
      <c r="B83" s="63"/>
      <c r="C83" s="63"/>
      <c r="D83" s="59"/>
      <c r="E83" s="12"/>
      <c r="F83" s="12"/>
      <c r="G83" s="38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ht="24.75" customHeight="1">
      <c r="A84" s="12"/>
      <c r="B84" s="63"/>
      <c r="C84" s="63"/>
      <c r="D84" s="59"/>
      <c r="E84" s="12"/>
      <c r="F84" s="12"/>
      <c r="G84" s="38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ht="24.75" customHeight="1">
      <c r="A85" s="12"/>
      <c r="B85" s="63"/>
      <c r="C85" s="63"/>
      <c r="D85" s="59"/>
      <c r="E85" s="12"/>
      <c r="F85" s="12"/>
      <c r="G85" s="38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ht="24.75" customHeight="1">
      <c r="A86" s="12"/>
      <c r="B86" s="63"/>
      <c r="C86" s="63"/>
      <c r="D86" s="59"/>
      <c r="E86" s="12"/>
      <c r="F86" s="12"/>
      <c r="G86" s="38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ht="24.75" customHeight="1">
      <c r="A87" s="12"/>
      <c r="B87" s="63"/>
      <c r="C87" s="63"/>
      <c r="D87" s="59"/>
      <c r="E87" s="12"/>
      <c r="F87" s="12"/>
      <c r="G87" s="38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ht="24.75" customHeight="1">
      <c r="A88" s="12"/>
      <c r="B88" s="63"/>
      <c r="C88" s="63"/>
      <c r="D88" s="59"/>
      <c r="E88" s="12"/>
      <c r="F88" s="12"/>
      <c r="G88" s="38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ht="24.75" customHeight="1">
      <c r="A89" s="12"/>
      <c r="B89" s="63"/>
      <c r="C89" s="63"/>
      <c r="D89" s="59"/>
      <c r="E89" s="12"/>
      <c r="F89" s="12"/>
      <c r="G89" s="38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ht="24.75" customHeight="1">
      <c r="A90" s="12"/>
      <c r="B90" s="63"/>
      <c r="C90" s="63"/>
      <c r="D90" s="59"/>
      <c r="E90" s="12"/>
      <c r="F90" s="12"/>
      <c r="G90" s="38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ht="24.75" customHeight="1">
      <c r="A91" s="12"/>
      <c r="B91" s="63"/>
      <c r="C91" s="63"/>
      <c r="D91" s="59"/>
      <c r="E91" s="12"/>
      <c r="F91" s="12"/>
      <c r="G91" s="38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ht="24.75" customHeight="1">
      <c r="A92" s="12"/>
      <c r="B92" s="63"/>
      <c r="C92" s="63"/>
      <c r="D92" s="59"/>
      <c r="E92" s="12"/>
      <c r="F92" s="12"/>
      <c r="G92" s="38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ht="24.75" customHeight="1">
      <c r="A93" s="12"/>
      <c r="B93" s="63"/>
      <c r="C93" s="63"/>
      <c r="D93" s="59"/>
      <c r="E93" s="12"/>
      <c r="F93" s="12"/>
      <c r="G93" s="38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ht="24.75" customHeight="1">
      <c r="A94" s="12"/>
      <c r="B94" s="63"/>
      <c r="C94" s="63"/>
      <c r="D94" s="59"/>
      <c r="E94" s="12"/>
      <c r="F94" s="12"/>
      <c r="G94" s="38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ht="24.75" customHeight="1">
      <c r="A95" s="12"/>
      <c r="B95" s="63"/>
      <c r="C95" s="63"/>
      <c r="D95" s="59"/>
      <c r="E95" s="12"/>
      <c r="F95" s="12"/>
      <c r="G95" s="38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ht="24.75" customHeight="1">
      <c r="A96" s="12"/>
      <c r="B96" s="63"/>
      <c r="C96" s="63"/>
      <c r="D96" s="59"/>
      <c r="E96" s="12"/>
      <c r="F96" s="12"/>
      <c r="G96" s="38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ht="24.75" customHeight="1">
      <c r="A97" s="12"/>
      <c r="B97" s="63"/>
      <c r="C97" s="63"/>
      <c r="D97" s="59"/>
      <c r="E97" s="12"/>
      <c r="F97" s="12"/>
      <c r="G97" s="38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ht="24.75" customHeight="1">
      <c r="A98" s="12"/>
      <c r="B98" s="63"/>
      <c r="C98" s="63"/>
      <c r="D98" s="59"/>
      <c r="E98" s="12"/>
      <c r="F98" s="12"/>
      <c r="G98" s="38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ht="24.75" customHeight="1">
      <c r="A99" s="12"/>
      <c r="B99" s="63"/>
      <c r="C99" s="63"/>
      <c r="D99" s="59"/>
      <c r="E99" s="12"/>
      <c r="F99" s="12"/>
      <c r="G99" s="38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ht="24.75" customHeight="1">
      <c r="A100" s="12"/>
      <c r="B100" s="63"/>
      <c r="C100" s="63"/>
      <c r="D100" s="59"/>
      <c r="E100" s="12"/>
      <c r="F100" s="12"/>
      <c r="G100" s="38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ht="24.75" customHeight="1">
      <c r="A101" s="12"/>
      <c r="B101" s="63"/>
      <c r="C101" s="63"/>
      <c r="D101" s="59"/>
      <c r="E101" s="12"/>
      <c r="F101" s="12"/>
      <c r="G101" s="38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ht="24.75" customHeight="1">
      <c r="A102" s="12"/>
      <c r="B102" s="63"/>
      <c r="C102" s="63"/>
      <c r="D102" s="59"/>
      <c r="E102" s="12"/>
      <c r="F102" s="12"/>
      <c r="G102" s="38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ht="24.75" customHeight="1">
      <c r="A103" s="12"/>
      <c r="B103" s="63"/>
      <c r="C103" s="63"/>
      <c r="D103" s="59"/>
      <c r="E103" s="12"/>
      <c r="F103" s="12"/>
      <c r="G103" s="38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ht="24.75" customHeight="1">
      <c r="A104" s="12"/>
      <c r="B104" s="63"/>
      <c r="C104" s="63"/>
      <c r="D104" s="59"/>
      <c r="E104" s="12"/>
      <c r="F104" s="12"/>
      <c r="G104" s="38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ht="24.75" customHeight="1">
      <c r="A105" s="12"/>
      <c r="B105" s="63"/>
      <c r="C105" s="63"/>
      <c r="D105" s="59"/>
      <c r="E105" s="12"/>
      <c r="F105" s="12"/>
      <c r="G105" s="38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ht="24.75" customHeight="1">
      <c r="A106" s="12"/>
      <c r="B106" s="63"/>
      <c r="C106" s="63"/>
      <c r="D106" s="59"/>
      <c r="E106" s="12"/>
      <c r="F106" s="12"/>
      <c r="G106" s="38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ht="24.75" customHeight="1">
      <c r="A107" s="12"/>
      <c r="B107" s="63"/>
      <c r="C107" s="63"/>
      <c r="D107" s="59"/>
      <c r="E107" s="12"/>
      <c r="F107" s="12"/>
      <c r="G107" s="38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ht="24.75" customHeight="1">
      <c r="A108" s="12"/>
      <c r="B108" s="63"/>
      <c r="C108" s="63"/>
      <c r="D108" s="59"/>
      <c r="E108" s="12"/>
      <c r="F108" s="12"/>
      <c r="G108" s="38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ht="24.75" customHeight="1">
      <c r="A109" s="12"/>
      <c r="B109" s="63"/>
      <c r="C109" s="63"/>
      <c r="D109" s="59"/>
      <c r="E109" s="12"/>
      <c r="F109" s="12"/>
      <c r="G109" s="38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ht="24.75" customHeight="1">
      <c r="A110" s="12"/>
      <c r="B110" s="63"/>
      <c r="C110" s="63"/>
      <c r="D110" s="59"/>
      <c r="E110" s="12"/>
      <c r="F110" s="12"/>
      <c r="G110" s="38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ht="24.75" customHeight="1">
      <c r="A111" s="12"/>
      <c r="B111" s="63"/>
      <c r="C111" s="63"/>
      <c r="D111" s="59"/>
      <c r="E111" s="12"/>
      <c r="F111" s="12"/>
      <c r="G111" s="38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ht="24.75" customHeight="1">
      <c r="A112" s="12"/>
      <c r="B112" s="63"/>
      <c r="C112" s="63"/>
      <c r="D112" s="59"/>
      <c r="E112" s="12"/>
      <c r="F112" s="12"/>
      <c r="G112" s="38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ht="24.75" customHeight="1">
      <c r="A113" s="12"/>
      <c r="B113" s="63"/>
      <c r="C113" s="63"/>
      <c r="D113" s="59"/>
      <c r="E113" s="12"/>
      <c r="F113" s="12"/>
      <c r="G113" s="38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ht="24.75" customHeight="1">
      <c r="A114" s="12"/>
      <c r="B114" s="63"/>
      <c r="C114" s="63"/>
      <c r="D114" s="59"/>
      <c r="E114" s="12"/>
      <c r="F114" s="12"/>
      <c r="G114" s="38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ht="24.75" customHeight="1">
      <c r="A115" s="12"/>
      <c r="B115" s="63"/>
      <c r="C115" s="63"/>
      <c r="D115" s="59"/>
      <c r="E115" s="12"/>
      <c r="F115" s="12"/>
      <c r="G115" s="38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ht="24.75" customHeight="1">
      <c r="A116" s="12"/>
      <c r="B116" s="63"/>
      <c r="C116" s="63"/>
      <c r="D116" s="59"/>
      <c r="E116" s="12"/>
      <c r="F116" s="12"/>
      <c r="G116" s="38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ht="24.75" customHeight="1">
      <c r="A117" s="12"/>
      <c r="B117" s="63"/>
      <c r="C117" s="63"/>
      <c r="D117" s="59"/>
      <c r="E117" s="12"/>
      <c r="F117" s="12"/>
      <c r="G117" s="38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ht="24.75" customHeight="1">
      <c r="A118" s="12"/>
      <c r="B118" s="63"/>
      <c r="C118" s="63"/>
      <c r="D118" s="59"/>
      <c r="E118" s="12"/>
      <c r="F118" s="12"/>
      <c r="G118" s="38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ht="24.75" customHeight="1">
      <c r="A119" s="12"/>
      <c r="B119" s="63"/>
      <c r="C119" s="63"/>
      <c r="D119" s="59"/>
      <c r="E119" s="12"/>
      <c r="F119" s="12"/>
      <c r="G119" s="38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ht="24.75" customHeight="1">
      <c r="A120" s="12"/>
      <c r="B120" s="63"/>
      <c r="C120" s="63"/>
      <c r="D120" s="59"/>
      <c r="E120" s="12"/>
      <c r="F120" s="12"/>
      <c r="G120" s="38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ht="24.75" customHeight="1">
      <c r="A121" s="12"/>
      <c r="B121" s="63"/>
      <c r="C121" s="63"/>
      <c r="D121" s="59"/>
      <c r="E121" s="12"/>
      <c r="F121" s="12"/>
      <c r="G121" s="38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ht="24.75" customHeight="1">
      <c r="A122" s="12"/>
      <c r="B122" s="63"/>
      <c r="C122" s="63"/>
      <c r="D122" s="59"/>
      <c r="E122" s="12"/>
      <c r="F122" s="12"/>
      <c r="G122" s="38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ht="24.75" customHeight="1">
      <c r="A123" s="12"/>
      <c r="B123" s="63"/>
      <c r="C123" s="63"/>
      <c r="D123" s="59"/>
      <c r="E123" s="12"/>
      <c r="F123" s="12"/>
      <c r="G123" s="38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ht="24.75" customHeight="1">
      <c r="A124" s="12"/>
      <c r="B124" s="63"/>
      <c r="C124" s="63"/>
      <c r="D124" s="59"/>
      <c r="E124" s="12"/>
      <c r="F124" s="12"/>
      <c r="G124" s="38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ht="24.75" customHeight="1">
      <c r="A125" s="12"/>
      <c r="B125" s="63"/>
      <c r="C125" s="63"/>
      <c r="D125" s="59"/>
      <c r="E125" s="12"/>
      <c r="F125" s="12"/>
      <c r="G125" s="38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ht="24.75" customHeight="1">
      <c r="A126" s="12"/>
      <c r="B126" s="63"/>
      <c r="C126" s="63"/>
      <c r="D126" s="59"/>
      <c r="E126" s="12"/>
      <c r="F126" s="12"/>
      <c r="G126" s="38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ht="24.75" customHeight="1">
      <c r="A127" s="12"/>
      <c r="B127" s="63"/>
      <c r="C127" s="63"/>
      <c r="D127" s="59"/>
      <c r="E127" s="12"/>
      <c r="F127" s="12"/>
      <c r="G127" s="38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ht="24.75" customHeight="1">
      <c r="A128" s="12"/>
      <c r="B128" s="63"/>
      <c r="C128" s="63"/>
      <c r="D128" s="59"/>
      <c r="E128" s="12"/>
      <c r="F128" s="12"/>
      <c r="G128" s="38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ht="24.75" customHeight="1">
      <c r="A129" s="12"/>
      <c r="B129" s="63"/>
      <c r="C129" s="63"/>
      <c r="D129" s="59"/>
      <c r="E129" s="12"/>
      <c r="F129" s="12"/>
      <c r="G129" s="38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ht="24.75" customHeight="1">
      <c r="A130" s="12"/>
      <c r="B130" s="63"/>
      <c r="C130" s="63"/>
      <c r="D130" s="59"/>
      <c r="E130" s="12"/>
      <c r="F130" s="12"/>
      <c r="G130" s="38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ht="24.75" customHeight="1">
      <c r="A131" s="12"/>
      <c r="B131" s="63"/>
      <c r="C131" s="63"/>
      <c r="D131" s="59"/>
      <c r="E131" s="12"/>
      <c r="F131" s="12"/>
      <c r="G131" s="38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ht="24.75" customHeight="1">
      <c r="A132" s="12"/>
      <c r="B132" s="63"/>
      <c r="C132" s="63"/>
      <c r="D132" s="59"/>
      <c r="E132" s="12"/>
      <c r="F132" s="12"/>
      <c r="G132" s="38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ht="24.75" customHeight="1">
      <c r="A133" s="12"/>
      <c r="B133" s="63"/>
      <c r="C133" s="63"/>
      <c r="D133" s="59"/>
      <c r="E133" s="12"/>
      <c r="F133" s="12"/>
      <c r="G133" s="38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ht="24.75" customHeight="1">
      <c r="A134" s="12"/>
      <c r="B134" s="63"/>
      <c r="C134" s="63"/>
      <c r="D134" s="59"/>
      <c r="E134" s="12"/>
      <c r="F134" s="12"/>
      <c r="G134" s="38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ht="24.75" customHeight="1">
      <c r="A135" s="12"/>
      <c r="B135" s="63"/>
      <c r="C135" s="63"/>
      <c r="D135" s="59"/>
      <c r="E135" s="12"/>
      <c r="F135" s="12"/>
      <c r="G135" s="38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ht="24.75" customHeight="1">
      <c r="A136" s="12"/>
      <c r="B136" s="63"/>
      <c r="C136" s="63"/>
      <c r="D136" s="59"/>
      <c r="E136" s="12"/>
      <c r="F136" s="12"/>
      <c r="G136" s="38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ht="24.75" customHeight="1">
      <c r="A137" s="12"/>
      <c r="B137" s="63"/>
      <c r="C137" s="63"/>
      <c r="D137" s="59"/>
      <c r="E137" s="12"/>
      <c r="F137" s="12"/>
      <c r="G137" s="38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ht="24.75" customHeight="1">
      <c r="A138" s="12"/>
      <c r="B138" s="63"/>
      <c r="C138" s="63"/>
      <c r="D138" s="59"/>
      <c r="E138" s="12"/>
      <c r="F138" s="12"/>
      <c r="G138" s="38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ht="24.75" customHeight="1">
      <c r="A139" s="12"/>
      <c r="B139" s="63"/>
      <c r="C139" s="63"/>
      <c r="D139" s="59"/>
      <c r="E139" s="12"/>
      <c r="F139" s="12"/>
      <c r="G139" s="38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ht="24.75" customHeight="1">
      <c r="A140" s="12"/>
      <c r="B140" s="63"/>
      <c r="C140" s="63"/>
      <c r="D140" s="59"/>
      <c r="E140" s="12"/>
      <c r="F140" s="12"/>
      <c r="G140" s="38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ht="24.75" customHeight="1">
      <c r="A141" s="12"/>
      <c r="B141" s="63"/>
      <c r="C141" s="63"/>
      <c r="D141" s="59"/>
      <c r="E141" s="12"/>
      <c r="F141" s="12"/>
      <c r="G141" s="38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ht="24.75" customHeight="1">
      <c r="A142" s="12"/>
      <c r="B142" s="63"/>
      <c r="C142" s="63"/>
      <c r="D142" s="59"/>
      <c r="E142" s="12"/>
      <c r="F142" s="12"/>
      <c r="G142" s="38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ht="24.75" customHeight="1">
      <c r="A143" s="12"/>
      <c r="B143" s="63"/>
      <c r="C143" s="63"/>
      <c r="D143" s="59"/>
      <c r="E143" s="12"/>
      <c r="F143" s="12"/>
      <c r="G143" s="38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ht="24.75" customHeight="1">
      <c r="A144" s="12"/>
      <c r="B144" s="63"/>
      <c r="C144" s="63"/>
      <c r="D144" s="59"/>
      <c r="E144" s="12"/>
      <c r="F144" s="12"/>
      <c r="G144" s="38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ht="24.75" customHeight="1">
      <c r="A145" s="12"/>
      <c r="B145" s="63"/>
      <c r="C145" s="63"/>
      <c r="D145" s="59"/>
      <c r="E145" s="12"/>
      <c r="F145" s="12"/>
      <c r="G145" s="38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ht="24.75" customHeight="1">
      <c r="A146" s="12"/>
      <c r="B146" s="63"/>
      <c r="C146" s="63"/>
      <c r="D146" s="59"/>
      <c r="E146" s="12"/>
      <c r="F146" s="12"/>
      <c r="G146" s="38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ht="24.75" customHeight="1">
      <c r="A147" s="12"/>
      <c r="B147" s="63"/>
      <c r="C147" s="63"/>
      <c r="D147" s="59"/>
      <c r="E147" s="12"/>
      <c r="F147" s="12"/>
      <c r="G147" s="38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ht="24.75" customHeight="1">
      <c r="A148" s="12"/>
      <c r="B148" s="63"/>
      <c r="C148" s="63"/>
      <c r="D148" s="59"/>
      <c r="E148" s="12"/>
      <c r="F148" s="12"/>
      <c r="G148" s="38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ht="24.75" customHeight="1">
      <c r="A149" s="12"/>
      <c r="B149" s="63"/>
      <c r="C149" s="63"/>
      <c r="D149" s="59"/>
      <c r="E149" s="12"/>
      <c r="F149" s="12"/>
      <c r="G149" s="38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ht="24.75" customHeight="1">
      <c r="A150" s="12"/>
      <c r="B150" s="63"/>
      <c r="C150" s="63"/>
      <c r="D150" s="59"/>
      <c r="E150" s="12"/>
      <c r="F150" s="12"/>
      <c r="G150" s="38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ht="24.75" customHeight="1">
      <c r="A151" s="12"/>
      <c r="B151" s="63"/>
      <c r="C151" s="63"/>
      <c r="D151" s="59"/>
      <c r="E151" s="12"/>
      <c r="F151" s="12"/>
      <c r="G151" s="38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ht="24.75" customHeight="1">
      <c r="A152" s="12"/>
      <c r="B152" s="63"/>
      <c r="C152" s="63"/>
      <c r="D152" s="59"/>
      <c r="E152" s="12"/>
      <c r="F152" s="12"/>
      <c r="G152" s="38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ht="24.75" customHeight="1">
      <c r="A153" s="12"/>
      <c r="B153" s="63"/>
      <c r="C153" s="63"/>
      <c r="D153" s="59"/>
      <c r="E153" s="12"/>
      <c r="F153" s="12"/>
      <c r="G153" s="38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ht="24.75" customHeight="1">
      <c r="A154" s="12"/>
      <c r="B154" s="63"/>
      <c r="C154" s="63"/>
      <c r="D154" s="59"/>
      <c r="E154" s="12"/>
      <c r="F154" s="12"/>
      <c r="G154" s="38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ht="24.75" customHeight="1">
      <c r="A155" s="12"/>
      <c r="B155" s="63"/>
      <c r="C155" s="63"/>
      <c r="D155" s="59"/>
      <c r="E155" s="12"/>
      <c r="F155" s="12"/>
      <c r="G155" s="38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ht="24.75" customHeight="1">
      <c r="A156" s="12"/>
      <c r="B156" s="63"/>
      <c r="C156" s="63"/>
      <c r="D156" s="59"/>
      <c r="E156" s="12"/>
      <c r="F156" s="12"/>
      <c r="G156" s="38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ht="24.75" customHeight="1">
      <c r="A157" s="12"/>
      <c r="B157" s="63"/>
      <c r="C157" s="63"/>
      <c r="D157" s="59"/>
      <c r="E157" s="12"/>
      <c r="F157" s="12"/>
      <c r="G157" s="38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ht="24.75" customHeight="1">
      <c r="A158" s="12"/>
      <c r="B158" s="63"/>
      <c r="C158" s="63"/>
      <c r="D158" s="59"/>
      <c r="E158" s="12"/>
      <c r="F158" s="12"/>
      <c r="G158" s="38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ht="24.75" customHeight="1">
      <c r="A159" s="12"/>
      <c r="B159" s="63"/>
      <c r="C159" s="63"/>
      <c r="D159" s="59"/>
      <c r="E159" s="12"/>
      <c r="F159" s="12"/>
      <c r="G159" s="38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ht="24.75" customHeight="1">
      <c r="A160" s="12"/>
      <c r="B160" s="63"/>
      <c r="C160" s="63"/>
      <c r="D160" s="59"/>
      <c r="E160" s="12"/>
      <c r="F160" s="12"/>
      <c r="G160" s="38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ht="24.75" customHeight="1">
      <c r="A161" s="12"/>
      <c r="B161" s="63"/>
      <c r="C161" s="63"/>
      <c r="D161" s="59"/>
      <c r="E161" s="12"/>
      <c r="F161" s="12"/>
      <c r="G161" s="38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ht="24.75" customHeight="1">
      <c r="A162" s="12"/>
      <c r="B162" s="63"/>
      <c r="C162" s="63"/>
      <c r="D162" s="59"/>
      <c r="E162" s="12"/>
      <c r="F162" s="12"/>
      <c r="G162" s="38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ht="24.75" customHeight="1">
      <c r="A163" s="12"/>
      <c r="B163" s="63"/>
      <c r="C163" s="63"/>
      <c r="D163" s="59"/>
      <c r="E163" s="12"/>
      <c r="F163" s="12"/>
      <c r="G163" s="38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ht="24.75" customHeight="1">
      <c r="A164" s="12"/>
      <c r="B164" s="63"/>
      <c r="C164" s="63"/>
      <c r="D164" s="59"/>
      <c r="E164" s="12"/>
      <c r="F164" s="12"/>
      <c r="G164" s="38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ht="24.75" customHeight="1">
      <c r="A165" s="12"/>
      <c r="B165" s="63"/>
      <c r="C165" s="63"/>
      <c r="D165" s="59"/>
      <c r="E165" s="12"/>
      <c r="F165" s="12"/>
      <c r="G165" s="38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ht="24.75" customHeight="1">
      <c r="A166" s="12"/>
      <c r="B166" s="63"/>
      <c r="C166" s="63"/>
      <c r="D166" s="59"/>
      <c r="E166" s="12"/>
      <c r="F166" s="12"/>
      <c r="G166" s="38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ht="24.75" customHeight="1">
      <c r="A167" s="12"/>
      <c r="B167" s="63"/>
      <c r="C167" s="63"/>
      <c r="D167" s="59"/>
      <c r="E167" s="12"/>
      <c r="F167" s="12"/>
      <c r="G167" s="38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ht="24.75" customHeight="1">
      <c r="A168" s="12"/>
      <c r="B168" s="63"/>
      <c r="C168" s="63"/>
      <c r="D168" s="59"/>
      <c r="E168" s="12"/>
      <c r="F168" s="12"/>
      <c r="G168" s="38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ht="24.75" customHeight="1">
      <c r="A169" s="12"/>
      <c r="B169" s="63"/>
      <c r="C169" s="63"/>
      <c r="D169" s="59"/>
      <c r="E169" s="12"/>
      <c r="F169" s="12"/>
      <c r="G169" s="38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ht="24.75" customHeight="1">
      <c r="A170" s="12"/>
      <c r="B170" s="63"/>
      <c r="C170" s="63"/>
      <c r="D170" s="59"/>
      <c r="E170" s="12"/>
      <c r="F170" s="12"/>
      <c r="G170" s="38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ht="24.75" customHeight="1">
      <c r="A171" s="12"/>
      <c r="B171" s="63"/>
      <c r="C171" s="63"/>
      <c r="D171" s="59"/>
      <c r="E171" s="12"/>
      <c r="F171" s="12"/>
      <c r="G171" s="38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ht="24.75" customHeight="1">
      <c r="A172" s="12"/>
      <c r="B172" s="63"/>
      <c r="C172" s="63"/>
      <c r="D172" s="59"/>
      <c r="E172" s="12"/>
      <c r="F172" s="12"/>
      <c r="G172" s="38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ht="24.75" customHeight="1">
      <c r="A173" s="12"/>
      <c r="B173" s="63"/>
      <c r="C173" s="63"/>
      <c r="D173" s="59"/>
      <c r="E173" s="12"/>
      <c r="F173" s="12"/>
      <c r="G173" s="38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24.75" customHeight="1">
      <c r="A174" s="12"/>
      <c r="B174" s="63"/>
      <c r="C174" s="63"/>
      <c r="D174" s="59"/>
      <c r="E174" s="12"/>
      <c r="F174" s="12"/>
      <c r="G174" s="38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ht="24.75" customHeight="1">
      <c r="A175" s="12"/>
      <c r="B175" s="63"/>
      <c r="C175" s="63"/>
      <c r="D175" s="59"/>
      <c r="E175" s="12"/>
      <c r="F175" s="12"/>
      <c r="G175" s="38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ht="24.75" customHeight="1">
      <c r="A176" s="12"/>
      <c r="B176" s="63"/>
      <c r="C176" s="63"/>
      <c r="D176" s="59"/>
      <c r="E176" s="12"/>
      <c r="F176" s="12"/>
      <c r="G176" s="38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ht="24.75" customHeight="1">
      <c r="A177" s="12"/>
      <c r="B177" s="63"/>
      <c r="C177" s="63"/>
      <c r="D177" s="59"/>
      <c r="E177" s="12"/>
      <c r="F177" s="12"/>
      <c r="G177" s="38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ht="24.75" customHeight="1">
      <c r="A178" s="12"/>
      <c r="B178" s="63"/>
      <c r="C178" s="63"/>
      <c r="D178" s="59"/>
      <c r="E178" s="12"/>
      <c r="F178" s="12"/>
      <c r="G178" s="38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ht="24.75" customHeight="1">
      <c r="A179" s="12"/>
      <c r="B179" s="63"/>
      <c r="C179" s="63"/>
      <c r="D179" s="59"/>
      <c r="E179" s="12"/>
      <c r="F179" s="12"/>
      <c r="G179" s="38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ht="24.75" customHeight="1">
      <c r="A180" s="12"/>
      <c r="B180" s="63"/>
      <c r="C180" s="63"/>
      <c r="D180" s="59"/>
      <c r="E180" s="12"/>
      <c r="F180" s="12"/>
      <c r="G180" s="38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ht="24.75" customHeight="1">
      <c r="A181" s="12"/>
      <c r="B181" s="63"/>
      <c r="C181" s="63"/>
      <c r="D181" s="59"/>
      <c r="E181" s="12"/>
      <c r="F181" s="12"/>
      <c r="G181" s="38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ht="24.75" customHeight="1">
      <c r="A182" s="12"/>
      <c r="B182" s="63"/>
      <c r="C182" s="63"/>
      <c r="D182" s="59"/>
      <c r="E182" s="12"/>
      <c r="F182" s="12"/>
      <c r="G182" s="38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ht="24.75" customHeight="1">
      <c r="A183" s="12"/>
      <c r="B183" s="63"/>
      <c r="C183" s="63"/>
      <c r="D183" s="59"/>
      <c r="E183" s="12"/>
      <c r="F183" s="12"/>
      <c r="G183" s="38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ht="24.75" customHeight="1">
      <c r="A184" s="12"/>
      <c r="B184" s="63"/>
      <c r="C184" s="63"/>
      <c r="D184" s="59"/>
      <c r="E184" s="12"/>
      <c r="F184" s="12"/>
      <c r="G184" s="38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ht="24.75" customHeight="1">
      <c r="A185" s="12"/>
      <c r="B185" s="63"/>
      <c r="C185" s="63"/>
      <c r="D185" s="59"/>
      <c r="E185" s="12"/>
      <c r="F185" s="12"/>
      <c r="G185" s="38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ht="24.75" customHeight="1">
      <c r="A186" s="12"/>
      <c r="B186" s="63"/>
      <c r="C186" s="63"/>
      <c r="D186" s="59"/>
      <c r="E186" s="12"/>
      <c r="F186" s="12"/>
      <c r="G186" s="38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ht="24.75" customHeight="1">
      <c r="A187" s="12"/>
      <c r="B187" s="63"/>
      <c r="C187" s="63"/>
      <c r="D187" s="59"/>
      <c r="E187" s="12"/>
      <c r="F187" s="12"/>
      <c r="G187" s="38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ht="24.75" customHeight="1">
      <c r="A188" s="12"/>
      <c r="B188" s="63"/>
      <c r="C188" s="63"/>
      <c r="D188" s="59"/>
      <c r="E188" s="12"/>
      <c r="F188" s="12"/>
      <c r="G188" s="38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ht="24.75" customHeight="1">
      <c r="A189" s="12"/>
      <c r="B189" s="63"/>
      <c r="C189" s="63"/>
      <c r="D189" s="59"/>
      <c r="E189" s="12"/>
      <c r="F189" s="12"/>
      <c r="G189" s="38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ht="24.75" customHeight="1">
      <c r="A190" s="12"/>
      <c r="B190" s="63"/>
      <c r="C190" s="63"/>
      <c r="D190" s="59"/>
      <c r="E190" s="12"/>
      <c r="F190" s="12"/>
      <c r="G190" s="38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ht="24.75" customHeight="1">
      <c r="A191" s="12"/>
      <c r="B191" s="63"/>
      <c r="C191" s="63"/>
      <c r="D191" s="59"/>
      <c r="E191" s="12"/>
      <c r="F191" s="12"/>
      <c r="G191" s="38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ht="24.75" customHeight="1">
      <c r="A192" s="12"/>
      <c r="B192" s="63"/>
      <c r="C192" s="63"/>
      <c r="D192" s="59"/>
      <c r="E192" s="12"/>
      <c r="F192" s="12"/>
      <c r="G192" s="38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ht="24.75" customHeight="1">
      <c r="A193" s="12"/>
      <c r="B193" s="63"/>
      <c r="C193" s="63"/>
      <c r="D193" s="59"/>
      <c r="E193" s="12"/>
      <c r="F193" s="12"/>
      <c r="G193" s="38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ht="24.75" customHeight="1">
      <c r="A194" s="12"/>
      <c r="B194" s="63"/>
      <c r="C194" s="63"/>
      <c r="D194" s="59"/>
      <c r="E194" s="12"/>
      <c r="F194" s="12"/>
      <c r="G194" s="38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ht="24.75" customHeight="1">
      <c r="A195" s="12"/>
      <c r="B195" s="63"/>
      <c r="C195" s="63"/>
      <c r="D195" s="59"/>
      <c r="E195" s="12"/>
      <c r="F195" s="12"/>
      <c r="G195" s="38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ht="24.75" customHeight="1">
      <c r="A196" s="12"/>
      <c r="B196" s="63"/>
      <c r="C196" s="63"/>
      <c r="D196" s="59"/>
      <c r="E196" s="12"/>
      <c r="F196" s="12"/>
      <c r="G196" s="38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ht="24.75" customHeight="1">
      <c r="A197" s="12"/>
      <c r="B197" s="63"/>
      <c r="C197" s="63"/>
      <c r="D197" s="59"/>
      <c r="E197" s="12"/>
      <c r="F197" s="12"/>
      <c r="G197" s="38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ht="24.75" customHeight="1">
      <c r="A198" s="12"/>
      <c r="B198" s="63"/>
      <c r="C198" s="63"/>
      <c r="D198" s="59"/>
      <c r="E198" s="12"/>
      <c r="F198" s="12"/>
      <c r="G198" s="38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ht="24.75" customHeight="1">
      <c r="A199" s="12"/>
      <c r="B199" s="63"/>
      <c r="C199" s="63"/>
      <c r="D199" s="59"/>
      <c r="E199" s="12"/>
      <c r="F199" s="12"/>
      <c r="G199" s="38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ht="24.75" customHeight="1">
      <c r="A200" s="12"/>
      <c r="B200" s="63"/>
      <c r="C200" s="63"/>
      <c r="D200" s="59"/>
      <c r="E200" s="12"/>
      <c r="F200" s="12"/>
      <c r="G200" s="38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ht="24.75" customHeight="1">
      <c r="A201" s="12"/>
      <c r="B201" s="63"/>
      <c r="C201" s="63"/>
      <c r="D201" s="59"/>
      <c r="E201" s="12"/>
      <c r="F201" s="12"/>
      <c r="G201" s="38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ht="24.75" customHeight="1">
      <c r="A202" s="12"/>
      <c r="B202" s="63"/>
      <c r="C202" s="63"/>
      <c r="D202" s="59"/>
      <c r="E202" s="12"/>
      <c r="F202" s="12"/>
      <c r="G202" s="38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ht="24.75" customHeight="1">
      <c r="A203" s="12"/>
      <c r="B203" s="63"/>
      <c r="C203" s="63"/>
      <c r="D203" s="59"/>
      <c r="E203" s="12"/>
      <c r="F203" s="12"/>
      <c r="G203" s="38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ht="24.75" customHeight="1">
      <c r="A204" s="12"/>
      <c r="B204" s="63"/>
      <c r="C204" s="63"/>
      <c r="D204" s="59"/>
      <c r="E204" s="12"/>
      <c r="F204" s="12"/>
      <c r="G204" s="38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ht="24.75" customHeight="1">
      <c r="A205" s="12"/>
      <c r="B205" s="63"/>
      <c r="C205" s="63"/>
      <c r="D205" s="59"/>
      <c r="E205" s="12"/>
      <c r="F205" s="12"/>
      <c r="G205" s="38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ht="24.75" customHeight="1">
      <c r="A206" s="12"/>
      <c r="B206" s="63"/>
      <c r="C206" s="63"/>
      <c r="D206" s="59"/>
      <c r="E206" s="12"/>
      <c r="F206" s="12"/>
      <c r="G206" s="38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ht="24.75" customHeight="1">
      <c r="A207" s="12"/>
      <c r="B207" s="63"/>
      <c r="C207" s="63"/>
      <c r="D207" s="59"/>
      <c r="E207" s="12"/>
      <c r="F207" s="12"/>
      <c r="G207" s="38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ht="24.75" customHeight="1">
      <c r="A208" s="12"/>
      <c r="B208" s="63"/>
      <c r="C208" s="63"/>
      <c r="D208" s="59"/>
      <c r="E208" s="12"/>
      <c r="F208" s="12"/>
      <c r="G208" s="38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ht="24.75" customHeight="1">
      <c r="A209" s="12"/>
      <c r="B209" s="63"/>
      <c r="C209" s="63"/>
      <c r="D209" s="59"/>
      <c r="E209" s="12"/>
      <c r="F209" s="12"/>
      <c r="G209" s="38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ht="24.75" customHeight="1">
      <c r="A210" s="12"/>
      <c r="B210" s="63"/>
      <c r="C210" s="63"/>
      <c r="D210" s="59"/>
      <c r="E210" s="12"/>
      <c r="F210" s="12"/>
      <c r="G210" s="38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ht="24.75" customHeight="1">
      <c r="A211" s="12"/>
      <c r="B211" s="63"/>
      <c r="C211" s="63"/>
      <c r="D211" s="59"/>
      <c r="E211" s="12"/>
      <c r="F211" s="12"/>
      <c r="G211" s="38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ht="24.75" customHeight="1">
      <c r="A212" s="12"/>
      <c r="B212" s="63"/>
      <c r="C212" s="63"/>
      <c r="D212" s="59"/>
      <c r="E212" s="12"/>
      <c r="F212" s="12"/>
      <c r="G212" s="38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ht="24.75" customHeight="1">
      <c r="A213" s="12"/>
      <c r="B213" s="63"/>
      <c r="C213" s="63"/>
      <c r="D213" s="59"/>
      <c r="E213" s="12"/>
      <c r="F213" s="12"/>
      <c r="G213" s="38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ht="24.75" customHeight="1">
      <c r="A214" s="12"/>
      <c r="B214" s="63"/>
      <c r="C214" s="63"/>
      <c r="D214" s="59"/>
      <c r="E214" s="12"/>
      <c r="F214" s="12"/>
      <c r="G214" s="38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ht="24.75" customHeight="1">
      <c r="A215" s="12"/>
      <c r="B215" s="63"/>
      <c r="C215" s="63"/>
      <c r="D215" s="59"/>
      <c r="E215" s="12"/>
      <c r="F215" s="12"/>
      <c r="G215" s="38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ht="24.75" customHeight="1">
      <c r="A216" s="12"/>
      <c r="B216" s="63"/>
      <c r="C216" s="63"/>
      <c r="D216" s="59"/>
      <c r="E216" s="12"/>
      <c r="F216" s="12"/>
      <c r="G216" s="38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ht="24.75" customHeight="1">
      <c r="A217" s="12"/>
      <c r="B217" s="63"/>
      <c r="C217" s="63"/>
      <c r="D217" s="59"/>
      <c r="E217" s="12"/>
      <c r="F217" s="12"/>
      <c r="G217" s="38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ht="24.75" customHeight="1">
      <c r="A218" s="12"/>
      <c r="B218" s="63"/>
      <c r="C218" s="63"/>
      <c r="D218" s="59"/>
      <c r="E218" s="12"/>
      <c r="F218" s="12"/>
      <c r="G218" s="38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ht="24.75" customHeight="1">
      <c r="A219" s="12"/>
      <c r="B219" s="63"/>
      <c r="C219" s="63"/>
      <c r="D219" s="59"/>
      <c r="E219" s="12"/>
      <c r="F219" s="12"/>
      <c r="G219" s="38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ht="24.75" customHeight="1">
      <c r="A220" s="12"/>
      <c r="B220" s="63"/>
      <c r="C220" s="63"/>
      <c r="D220" s="59"/>
      <c r="E220" s="12"/>
      <c r="F220" s="12"/>
      <c r="G220" s="38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ht="24.75" customHeight="1">
      <c r="A221" s="12"/>
      <c r="B221" s="63"/>
      <c r="C221" s="63"/>
      <c r="D221" s="59"/>
      <c r="E221" s="12"/>
      <c r="F221" s="12"/>
      <c r="G221" s="38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ht="24.75" customHeight="1">
      <c r="A222" s="12"/>
      <c r="B222" s="63"/>
      <c r="C222" s="63"/>
      <c r="D222" s="59"/>
      <c r="E222" s="12"/>
      <c r="F222" s="12"/>
      <c r="G222" s="38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ht="24.75" customHeight="1">
      <c r="A223" s="12"/>
      <c r="B223" s="63"/>
      <c r="C223" s="63"/>
      <c r="D223" s="59"/>
      <c r="E223" s="12"/>
      <c r="F223" s="12"/>
      <c r="G223" s="38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ht="24.75" customHeight="1">
      <c r="A224" s="12"/>
      <c r="B224" s="63"/>
      <c r="C224" s="63"/>
      <c r="D224" s="59"/>
      <c r="E224" s="12"/>
      <c r="F224" s="12"/>
      <c r="G224" s="38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ht="24.75" customHeight="1">
      <c r="A225" s="12"/>
      <c r="B225" s="63"/>
      <c r="C225" s="63"/>
      <c r="D225" s="59"/>
      <c r="E225" s="12"/>
      <c r="F225" s="12"/>
      <c r="G225" s="38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ht="24.75" customHeight="1">
      <c r="A226" s="12"/>
      <c r="B226" s="63"/>
      <c r="C226" s="63"/>
      <c r="D226" s="59"/>
      <c r="E226" s="12"/>
      <c r="F226" s="12"/>
      <c r="G226" s="38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ht="24.75" customHeight="1">
      <c r="A227" s="12"/>
      <c r="B227" s="63"/>
      <c r="C227" s="63"/>
      <c r="D227" s="59"/>
      <c r="E227" s="12"/>
      <c r="F227" s="12"/>
      <c r="G227" s="38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ht="24.75" customHeight="1">
      <c r="A228" s="12"/>
      <c r="B228" s="63"/>
      <c r="C228" s="63"/>
      <c r="D228" s="59"/>
      <c r="E228" s="12"/>
      <c r="F228" s="12"/>
      <c r="G228" s="38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ht="24.75" customHeight="1">
      <c r="A229" s="12"/>
      <c r="B229" s="63"/>
      <c r="C229" s="63"/>
      <c r="D229" s="59"/>
      <c r="E229" s="12"/>
      <c r="F229" s="12"/>
      <c r="G229" s="38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ht="24.75" customHeight="1">
      <c r="A230" s="12"/>
      <c r="B230" s="63"/>
      <c r="C230" s="63"/>
      <c r="D230" s="59"/>
      <c r="E230" s="12"/>
      <c r="F230" s="12"/>
      <c r="G230" s="38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ht="24.75" customHeight="1">
      <c r="A231" s="12"/>
      <c r="B231" s="63"/>
      <c r="C231" s="63"/>
      <c r="D231" s="59"/>
      <c r="E231" s="12"/>
      <c r="F231" s="12"/>
      <c r="G231" s="38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ht="24.75" customHeight="1">
      <c r="A232" s="12"/>
      <c r="B232" s="63"/>
      <c r="C232" s="63"/>
      <c r="D232" s="59"/>
      <c r="E232" s="12"/>
      <c r="F232" s="12"/>
      <c r="G232" s="38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ht="24.75" customHeight="1">
      <c r="A233" s="12"/>
      <c r="B233" s="63"/>
      <c r="C233" s="63"/>
      <c r="D233" s="59"/>
      <c r="E233" s="12"/>
      <c r="F233" s="12"/>
      <c r="G233" s="38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ht="24.75" customHeight="1">
      <c r="A234" s="12"/>
      <c r="B234" s="63"/>
      <c r="C234" s="63"/>
      <c r="D234" s="59"/>
      <c r="E234" s="12"/>
      <c r="F234" s="12"/>
      <c r="G234" s="38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ht="24.75" customHeight="1">
      <c r="A235" s="12"/>
      <c r="B235" s="63"/>
      <c r="C235" s="63"/>
      <c r="D235" s="59"/>
      <c r="E235" s="12"/>
      <c r="F235" s="12"/>
      <c r="G235" s="38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ht="24.75" customHeight="1">
      <c r="A236" s="12"/>
      <c r="B236" s="63"/>
      <c r="C236" s="63"/>
      <c r="D236" s="59"/>
      <c r="E236" s="12"/>
      <c r="F236" s="12"/>
      <c r="G236" s="38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ht="24.75" customHeight="1">
      <c r="A237" s="12"/>
      <c r="B237" s="63"/>
      <c r="C237" s="63"/>
      <c r="D237" s="59"/>
      <c r="E237" s="12"/>
      <c r="F237" s="12"/>
      <c r="G237" s="38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ht="24.75" customHeight="1">
      <c r="A238" s="12"/>
      <c r="B238" s="63"/>
      <c r="C238" s="63"/>
      <c r="D238" s="59"/>
      <c r="E238" s="12"/>
      <c r="F238" s="12"/>
      <c r="G238" s="38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ht="24.75" customHeight="1">
      <c r="A239" s="12"/>
      <c r="B239" s="63"/>
      <c r="C239" s="63"/>
      <c r="D239" s="59"/>
      <c r="E239" s="12"/>
      <c r="F239" s="12"/>
      <c r="G239" s="38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ht="24.75" customHeight="1">
      <c r="A240" s="12"/>
      <c r="B240" s="63"/>
      <c r="C240" s="63"/>
      <c r="D240" s="59"/>
      <c r="E240" s="12"/>
      <c r="F240" s="12"/>
      <c r="G240" s="38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ht="24.75" customHeight="1">
      <c r="A241" s="12"/>
      <c r="B241" s="63"/>
      <c r="C241" s="63"/>
      <c r="D241" s="59"/>
      <c r="E241" s="12"/>
      <c r="F241" s="12"/>
      <c r="G241" s="38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ht="24.75" customHeight="1">
      <c r="A242" s="12"/>
      <c r="B242" s="63"/>
      <c r="C242" s="63"/>
      <c r="D242" s="59"/>
      <c r="E242" s="12"/>
      <c r="F242" s="12"/>
      <c r="G242" s="38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ht="24.75" customHeight="1">
      <c r="A243" s="12"/>
      <c r="B243" s="63"/>
      <c r="C243" s="63"/>
      <c r="D243" s="59"/>
      <c r="E243" s="12"/>
      <c r="F243" s="12"/>
      <c r="G243" s="38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ht="24.75" customHeight="1">
      <c r="A244" s="12"/>
      <c r="B244" s="63"/>
      <c r="C244" s="63"/>
      <c r="D244" s="59"/>
      <c r="E244" s="12"/>
      <c r="F244" s="12"/>
      <c r="G244" s="38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ht="24.75" customHeight="1">
      <c r="A245" s="12"/>
      <c r="B245" s="63"/>
      <c r="C245" s="63"/>
      <c r="D245" s="59"/>
      <c r="E245" s="12"/>
      <c r="F245" s="12"/>
      <c r="G245" s="38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ht="24.75" customHeight="1">
      <c r="A246" s="12"/>
      <c r="B246" s="63"/>
      <c r="C246" s="63"/>
      <c r="D246" s="59"/>
      <c r="E246" s="12"/>
      <c r="F246" s="12"/>
      <c r="G246" s="38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ht="24.75" customHeight="1">
      <c r="A247" s="12"/>
      <c r="B247" s="63"/>
      <c r="C247" s="63"/>
      <c r="D247" s="59"/>
      <c r="E247" s="12"/>
      <c r="F247" s="12"/>
      <c r="G247" s="38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ht="24.75" customHeight="1">
      <c r="A248" s="12"/>
      <c r="B248" s="63"/>
      <c r="C248" s="63"/>
      <c r="D248" s="59"/>
      <c r="E248" s="12"/>
      <c r="F248" s="12"/>
      <c r="G248" s="38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ht="24.75" customHeight="1">
      <c r="A249" s="12"/>
      <c r="B249" s="63"/>
      <c r="C249" s="63"/>
      <c r="D249" s="59"/>
      <c r="E249" s="12"/>
      <c r="F249" s="12"/>
      <c r="G249" s="38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ht="24.75" customHeight="1">
      <c r="A250" s="12"/>
      <c r="B250" s="63"/>
      <c r="C250" s="63"/>
      <c r="D250" s="59"/>
      <c r="E250" s="12"/>
      <c r="F250" s="12"/>
      <c r="G250" s="38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ht="24.75" customHeight="1">
      <c r="A251" s="12"/>
      <c r="B251" s="63"/>
      <c r="C251" s="63"/>
      <c r="D251" s="59"/>
      <c r="E251" s="12"/>
      <c r="F251" s="12"/>
      <c r="G251" s="38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ht="15.7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</row>
    <row r="253" ht="15.7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</row>
    <row r="254" ht="15.7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</row>
    <row r="255" ht="15.7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</row>
    <row r="256" ht="15.7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</row>
    <row r="257" ht="15.7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</row>
    <row r="258" ht="15.7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</row>
    <row r="259" ht="15.7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</row>
    <row r="260" ht="15.7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</row>
    <row r="261" ht="15.7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</row>
    <row r="262" ht="15.7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</row>
    <row r="263" ht="15.7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</row>
    <row r="264" ht="15.7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</row>
    <row r="265" ht="15.7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</row>
    <row r="266" ht="15.7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</row>
    <row r="267" ht="15.7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</row>
    <row r="268" ht="15.7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</row>
    <row r="269" ht="15.7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</row>
    <row r="270" ht="15.7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</row>
    <row r="271" ht="15.7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</row>
    <row r="272" ht="15.7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</row>
    <row r="273" ht="15.7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</row>
    <row r="274" ht="15.7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</row>
    <row r="275" ht="15.7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</row>
    <row r="276" ht="15.7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</row>
    <row r="277" ht="15.7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</row>
    <row r="278" ht="15.7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</row>
    <row r="279" ht="15.7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</row>
    <row r="280" ht="15.7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</row>
    <row r="281" ht="15.7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</row>
    <row r="282" ht="15.7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</row>
    <row r="283" ht="15.7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</row>
    <row r="284" ht="15.7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</row>
    <row r="285" ht="15.7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</row>
    <row r="286" ht="15.7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</row>
    <row r="287" ht="15.7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</row>
    <row r="288" ht="15.7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</row>
    <row r="289" ht="15.7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</row>
    <row r="290" ht="15.7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</row>
    <row r="291" ht="15.7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</row>
    <row r="292" ht="15.7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</row>
    <row r="293" ht="15.7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</row>
    <row r="294" ht="15.7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</row>
    <row r="295" ht="15.7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</row>
    <row r="296" ht="15.7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</row>
    <row r="297" ht="15.7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</row>
    <row r="298" ht="15.7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</row>
    <row r="299" ht="15.7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</row>
    <row r="300" ht="15.7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</row>
    <row r="301" ht="15.7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</row>
    <row r="302" ht="15.7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</row>
    <row r="303" ht="15.7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</row>
    <row r="304" ht="15.7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</row>
    <row r="305" ht="15.7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</row>
    <row r="306" ht="15.7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</row>
    <row r="307" ht="15.7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</row>
    <row r="308" ht="15.7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</row>
    <row r="309" ht="15.7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</row>
    <row r="310" ht="15.7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</row>
    <row r="311" ht="15.7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</row>
    <row r="312" ht="15.7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</row>
    <row r="313" ht="15.7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</row>
    <row r="314" ht="15.7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</row>
    <row r="315" ht="15.7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</row>
    <row r="316" ht="15.7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</row>
    <row r="317" ht="15.7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</row>
    <row r="318" ht="15.7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</row>
    <row r="319" ht="15.7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</row>
    <row r="320" ht="15.7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</row>
    <row r="321" ht="15.7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</row>
    <row r="322" ht="15.7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</row>
    <row r="323" ht="15.7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</row>
    <row r="324" ht="15.7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</row>
    <row r="325" ht="15.7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</row>
    <row r="326" ht="15.7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</row>
    <row r="327" ht="15.7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</row>
    <row r="328" ht="15.7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</row>
    <row r="329" ht="15.7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</row>
    <row r="330" ht="15.7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</row>
    <row r="331" ht="15.7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</row>
    <row r="332" ht="15.7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</row>
    <row r="333" ht="15.7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</row>
    <row r="334" ht="15.7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</row>
    <row r="335" ht="15.7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</row>
    <row r="336" ht="15.7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</row>
    <row r="337" ht="15.7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</row>
    <row r="338" ht="15.7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</row>
    <row r="339" ht="15.7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</row>
    <row r="340" ht="15.7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</row>
    <row r="341" ht="15.7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</row>
    <row r="342" ht="15.7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</row>
    <row r="343" ht="15.7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</row>
    <row r="344" ht="15.7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</row>
    <row r="345" ht="15.7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</row>
    <row r="346" ht="15.7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</row>
    <row r="347" ht="15.7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</row>
    <row r="348" ht="15.7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</row>
    <row r="349" ht="15.7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</row>
    <row r="350" ht="15.7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</row>
    <row r="351" ht="15.7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</row>
    <row r="352" ht="15.7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</row>
    <row r="353" ht="15.7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</row>
    <row r="354" ht="15.7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</row>
    <row r="355" ht="15.7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</row>
    <row r="356" ht="15.7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</row>
    <row r="357" ht="15.7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</row>
    <row r="358" ht="15.7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</row>
    <row r="359" ht="15.7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</row>
    <row r="360" ht="15.7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</row>
    <row r="361" ht="15.7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</row>
    <row r="362" ht="15.7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</row>
    <row r="363" ht="15.7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</row>
    <row r="364" ht="15.7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</row>
    <row r="365" ht="15.7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</row>
    <row r="366" ht="15.7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</row>
    <row r="367" ht="15.7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</row>
    <row r="368" ht="15.7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</row>
    <row r="369" ht="15.7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</row>
    <row r="370" ht="15.7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</row>
    <row r="371" ht="15.7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</row>
    <row r="372" ht="15.7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</row>
    <row r="373" ht="15.7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</row>
    <row r="374" ht="15.7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</row>
    <row r="375" ht="15.7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</row>
    <row r="376" ht="15.7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</row>
    <row r="377" ht="15.7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</row>
    <row r="378" ht="15.7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</row>
    <row r="379" ht="15.7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</row>
    <row r="380" ht="15.7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</row>
    <row r="381" ht="15.7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</row>
    <row r="382" ht="15.7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</row>
    <row r="383" ht="15.7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</row>
    <row r="384" ht="15.7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</row>
    <row r="385" ht="15.7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</row>
    <row r="386" ht="15.7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</row>
    <row r="387" ht="15.7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</row>
    <row r="388" ht="15.7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</row>
    <row r="389" ht="15.7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</row>
    <row r="390" ht="15.7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</row>
    <row r="391" ht="15.7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</row>
    <row r="392" ht="15.7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</row>
    <row r="393" ht="15.7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</row>
    <row r="394" ht="15.7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</row>
    <row r="395" ht="15.7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</row>
    <row r="396" ht="15.7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</row>
    <row r="397" ht="15.7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</row>
    <row r="398" ht="15.7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</row>
    <row r="399" ht="15.7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</row>
    <row r="400" ht="15.7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</row>
    <row r="401" ht="15.7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</row>
    <row r="402" ht="15.7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</row>
    <row r="403" ht="15.7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</row>
    <row r="404" ht="15.7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</row>
    <row r="405" ht="15.7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</row>
    <row r="406" ht="15.7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</row>
    <row r="407" ht="15.7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</row>
    <row r="408" ht="15.7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</row>
    <row r="409" ht="15.7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</row>
    <row r="410" ht="15.7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</row>
    <row r="411" ht="15.7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</row>
    <row r="412" ht="15.7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</row>
    <row r="413" ht="15.7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</row>
    <row r="414" ht="15.7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</row>
    <row r="415" ht="15.7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</row>
    <row r="416" ht="15.7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</row>
    <row r="417" ht="15.7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</row>
    <row r="418" ht="15.7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</row>
    <row r="419" ht="15.7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</row>
    <row r="420" ht="15.7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</row>
    <row r="421" ht="15.7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</row>
    <row r="422" ht="15.7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</row>
    <row r="423" ht="15.7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</row>
    <row r="424" ht="15.7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</row>
    <row r="425" ht="15.7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</row>
    <row r="426" ht="15.7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</row>
    <row r="427" ht="15.7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</row>
    <row r="428" ht="15.7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</row>
    <row r="429" ht="15.7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</row>
    <row r="430" ht="15.7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</row>
    <row r="431" ht="15.7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</row>
    <row r="432" ht="15.7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</row>
    <row r="433" ht="15.7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</row>
    <row r="434" ht="15.7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</row>
    <row r="435" ht="15.7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</row>
    <row r="436" ht="15.7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</row>
    <row r="437" ht="15.7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</row>
    <row r="438" ht="15.7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</row>
    <row r="439" ht="15.7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</row>
    <row r="440" ht="15.7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</row>
    <row r="441" ht="15.7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</row>
    <row r="442" ht="15.7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</row>
    <row r="443" ht="15.7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</row>
    <row r="444" ht="15.7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</row>
    <row r="445" ht="15.7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</row>
    <row r="446" ht="15.7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</row>
    <row r="447" ht="15.7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</row>
    <row r="448" ht="15.7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</row>
    <row r="449" ht="15.7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</row>
    <row r="450" ht="15.7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</row>
    <row r="451" ht="15.7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</row>
    <row r="452" ht="15.7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</row>
    <row r="453" ht="15.7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</row>
    <row r="454" ht="15.7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</row>
    <row r="455" ht="15.7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</row>
    <row r="456" ht="15.7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</row>
    <row r="457" ht="15.7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</row>
    <row r="458" ht="15.7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</row>
    <row r="459" ht="15.7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</row>
    <row r="460" ht="15.7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</row>
    <row r="461" ht="15.7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</row>
    <row r="462" ht="15.7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</row>
    <row r="463" ht="15.7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</row>
    <row r="464" ht="15.7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</row>
    <row r="465" ht="15.7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</row>
    <row r="466" ht="15.7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</row>
    <row r="467" ht="15.7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</row>
    <row r="468" ht="15.7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</row>
    <row r="469" ht="15.7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</row>
    <row r="470" ht="15.7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</row>
    <row r="471" ht="15.7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</row>
    <row r="472" ht="15.7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</row>
    <row r="473" ht="15.7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</row>
    <row r="474" ht="15.7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</row>
    <row r="475" ht="15.7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</row>
    <row r="476" ht="15.7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</row>
    <row r="477" ht="15.7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</row>
    <row r="478" ht="15.7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</row>
    <row r="479" ht="15.7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</row>
    <row r="480" ht="15.7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</row>
    <row r="481" ht="15.7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</row>
    <row r="482" ht="15.7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</row>
    <row r="483" ht="15.7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</row>
    <row r="484" ht="15.7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</row>
    <row r="485" ht="15.7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</row>
    <row r="486" ht="15.7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</row>
    <row r="487" ht="15.7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</row>
    <row r="488" ht="15.7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</row>
    <row r="489" ht="15.7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</row>
    <row r="490" ht="15.7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</row>
    <row r="491" ht="15.7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</row>
    <row r="492" ht="15.7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</row>
    <row r="493" ht="15.7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</row>
    <row r="494" ht="15.7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</row>
    <row r="495" ht="15.7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</row>
    <row r="496" ht="15.7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</row>
    <row r="497" ht="15.7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</row>
    <row r="498" ht="15.7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</row>
    <row r="499" ht="15.7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</row>
    <row r="500" ht="15.7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</row>
    <row r="501" ht="15.7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</row>
    <row r="502" ht="15.7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</row>
    <row r="503" ht="15.7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</row>
    <row r="504" ht="15.7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</row>
    <row r="505" ht="15.7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</row>
    <row r="506" ht="15.7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</row>
    <row r="507" ht="15.7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</row>
    <row r="508" ht="15.7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</row>
    <row r="509" ht="15.7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</row>
    <row r="510" ht="15.7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</row>
    <row r="511" ht="15.7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</row>
    <row r="512" ht="15.7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</row>
    <row r="513" ht="15.7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</row>
    <row r="514" ht="15.7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</row>
    <row r="515" ht="15.7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</row>
    <row r="516" ht="15.7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</row>
    <row r="517" ht="15.7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</row>
    <row r="518" ht="15.7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</row>
    <row r="519" ht="15.7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</row>
    <row r="520" ht="15.7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</row>
    <row r="521" ht="15.7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</row>
    <row r="522" ht="15.7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</row>
    <row r="523" ht="15.7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</row>
    <row r="524" ht="15.7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</row>
    <row r="525" ht="15.7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</row>
    <row r="526" ht="15.7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</row>
    <row r="527" ht="15.7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</row>
    <row r="528" ht="15.7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</row>
    <row r="529" ht="15.7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</row>
    <row r="530" ht="15.7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</row>
    <row r="531" ht="15.7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</row>
    <row r="532" ht="15.7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</row>
    <row r="533" ht="15.7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</row>
    <row r="534" ht="15.7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</row>
    <row r="535" ht="15.7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</row>
    <row r="536" ht="15.7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</row>
    <row r="537" ht="15.7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</row>
    <row r="538" ht="15.7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</row>
    <row r="539" ht="15.7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</row>
    <row r="540" ht="15.7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</row>
    <row r="541" ht="15.7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</row>
    <row r="542" ht="15.7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</row>
    <row r="543" ht="15.7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</row>
    <row r="544" ht="15.7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</row>
    <row r="545" ht="15.7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</row>
    <row r="546" ht="15.7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</row>
    <row r="547" ht="15.7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</row>
    <row r="548" ht="15.7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</row>
    <row r="549" ht="15.7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</row>
    <row r="550" ht="15.7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</row>
    <row r="551" ht="15.7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</row>
    <row r="552" ht="15.7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</row>
    <row r="553" ht="15.7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</row>
    <row r="554" ht="15.7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</row>
    <row r="555" ht="15.7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</row>
    <row r="556" ht="15.7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</row>
    <row r="557" ht="15.7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</row>
    <row r="558" ht="15.7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</row>
    <row r="559" ht="15.7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</row>
    <row r="560" ht="15.7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</row>
    <row r="561" ht="15.7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</row>
    <row r="562" ht="15.7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</row>
    <row r="563" ht="15.7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</row>
    <row r="564" ht="15.7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</row>
    <row r="565" ht="15.7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</row>
    <row r="566" ht="15.7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</row>
    <row r="567" ht="15.7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</row>
    <row r="568" ht="15.7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</row>
    <row r="569" ht="15.7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</row>
    <row r="570" ht="15.7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</row>
    <row r="571" ht="15.7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</row>
    <row r="572" ht="15.7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</row>
    <row r="573" ht="15.7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</row>
    <row r="574" ht="15.7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</row>
    <row r="575" ht="15.7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</row>
    <row r="576" ht="15.7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</row>
    <row r="577" ht="15.7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</row>
    <row r="578" ht="15.7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</row>
    <row r="579" ht="15.7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</row>
    <row r="580" ht="15.7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</row>
    <row r="581" ht="15.7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</row>
    <row r="582" ht="15.7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</row>
    <row r="583" ht="15.7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</row>
    <row r="584" ht="15.7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</row>
    <row r="585" ht="15.7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</row>
    <row r="586" ht="15.7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</row>
    <row r="587" ht="15.7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</row>
    <row r="588" ht="15.7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</row>
    <row r="589" ht="15.7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</row>
    <row r="590" ht="15.7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</row>
    <row r="591" ht="15.7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</row>
    <row r="592" ht="15.7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</row>
    <row r="593" ht="15.7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</row>
    <row r="594" ht="15.7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</row>
    <row r="595" ht="15.7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</row>
    <row r="596" ht="15.7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</row>
    <row r="597" ht="15.7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</row>
    <row r="598" ht="15.7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</row>
    <row r="599" ht="15.7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</row>
    <row r="600" ht="15.7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</row>
    <row r="601" ht="15.7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</row>
    <row r="602" ht="15.7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</row>
    <row r="603" ht="15.7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</row>
    <row r="604" ht="15.7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</row>
    <row r="605" ht="15.7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</row>
    <row r="606" ht="15.7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</row>
    <row r="607" ht="15.7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</row>
    <row r="608" ht="15.7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</row>
    <row r="609" ht="15.7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</row>
    <row r="610" ht="15.7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</row>
    <row r="611" ht="15.7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</row>
    <row r="612" ht="15.7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</row>
    <row r="613" ht="15.7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</row>
    <row r="614" ht="15.7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</row>
    <row r="615" ht="15.7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</row>
    <row r="616" ht="15.7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</row>
    <row r="617" ht="15.7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</row>
    <row r="618" ht="15.7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</row>
    <row r="619" ht="15.7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</row>
    <row r="620" ht="15.7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</row>
    <row r="621" ht="15.7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</row>
    <row r="622" ht="15.7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</row>
    <row r="623" ht="15.7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</row>
    <row r="624" ht="15.7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</row>
    <row r="625" ht="15.7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</row>
    <row r="626" ht="15.7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</row>
    <row r="627" ht="15.7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</row>
    <row r="628" ht="15.7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</row>
    <row r="629" ht="15.7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</row>
    <row r="630" ht="15.7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</row>
    <row r="631" ht="15.7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</row>
    <row r="632" ht="15.7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</row>
    <row r="633" ht="15.7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</row>
    <row r="634" ht="15.7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</row>
    <row r="635" ht="15.7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</row>
    <row r="636" ht="15.7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</row>
    <row r="637" ht="15.7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</row>
    <row r="638" ht="15.7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</row>
    <row r="639" ht="15.7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</row>
    <row r="640" ht="15.7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</row>
    <row r="641" ht="15.7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</row>
    <row r="642" ht="15.7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</row>
    <row r="643" ht="15.7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</row>
    <row r="644" ht="15.7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</row>
    <row r="645" ht="15.7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</row>
    <row r="646" ht="15.7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</row>
    <row r="647" ht="15.7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</row>
    <row r="648" ht="15.7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</row>
    <row r="649" ht="15.7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</row>
    <row r="650" ht="15.7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</row>
    <row r="651" ht="15.7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</row>
    <row r="652" ht="15.7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</row>
    <row r="653" ht="15.7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</row>
    <row r="654" ht="15.7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</row>
    <row r="655" ht="15.7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</row>
    <row r="656" ht="15.7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</row>
    <row r="657" ht="15.7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</row>
    <row r="658" ht="15.7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</row>
    <row r="659" ht="15.7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</row>
    <row r="660" ht="15.7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</row>
    <row r="661" ht="15.7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</row>
    <row r="662" ht="15.7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</row>
    <row r="663" ht="15.7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</row>
    <row r="664" ht="15.7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</row>
    <row r="665" ht="15.7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</row>
    <row r="666" ht="15.7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</row>
    <row r="667" ht="15.7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</row>
    <row r="668" ht="15.7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</row>
    <row r="669" ht="15.7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</row>
    <row r="670" ht="15.7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</row>
    <row r="671" ht="15.7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</row>
    <row r="672" ht="15.7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</row>
    <row r="673" ht="15.7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</row>
    <row r="674" ht="15.7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</row>
    <row r="675" ht="15.7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</row>
    <row r="676" ht="15.7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</row>
    <row r="677" ht="15.7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</row>
    <row r="678" ht="15.7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</row>
    <row r="679" ht="15.7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</row>
    <row r="680" ht="15.7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</row>
    <row r="681" ht="15.7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</row>
    <row r="682" ht="15.7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</row>
    <row r="683" ht="15.7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</row>
    <row r="684" ht="15.7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</row>
    <row r="685" ht="15.7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</row>
    <row r="686" ht="15.7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</row>
    <row r="687" ht="15.7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</row>
    <row r="688" ht="15.7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</row>
    <row r="689" ht="15.7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</row>
    <row r="690" ht="15.7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</row>
    <row r="691" ht="15.7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</row>
    <row r="692" ht="15.7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</row>
    <row r="693" ht="15.7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</row>
    <row r="694" ht="15.7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</row>
    <row r="695" ht="15.7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</row>
    <row r="696" ht="15.7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</row>
    <row r="697" ht="15.7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</row>
    <row r="698" ht="15.7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</row>
    <row r="699" ht="15.7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</row>
    <row r="700" ht="15.7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</row>
    <row r="701" ht="15.7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</row>
    <row r="702" ht="15.7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</row>
    <row r="703" ht="15.7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</row>
    <row r="704" ht="15.7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</row>
    <row r="705" ht="15.7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</row>
    <row r="706" ht="15.7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</row>
    <row r="707" ht="15.7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</row>
    <row r="708" ht="15.7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</row>
    <row r="709" ht="15.7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</row>
    <row r="710" ht="15.7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</row>
    <row r="711" ht="15.7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</row>
    <row r="712" ht="15.7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</row>
    <row r="713" ht="15.7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</row>
    <row r="714" ht="15.7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</row>
    <row r="715" ht="15.7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</row>
    <row r="716" ht="15.7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</row>
    <row r="717" ht="15.7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</row>
    <row r="718" ht="15.7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</row>
    <row r="719" ht="15.7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</row>
    <row r="720" ht="15.7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</row>
    <row r="721" ht="15.7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</row>
    <row r="722" ht="15.7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</row>
    <row r="723" ht="15.7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</row>
    <row r="724" ht="15.7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</row>
    <row r="725" ht="15.7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</row>
    <row r="726" ht="15.7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</row>
    <row r="727" ht="15.7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</row>
    <row r="728" ht="15.7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</row>
    <row r="729" ht="15.7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</row>
    <row r="730" ht="15.7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</row>
    <row r="731" ht="15.7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</row>
    <row r="732" ht="15.7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</row>
    <row r="733" ht="15.7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</row>
    <row r="734" ht="15.7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</row>
    <row r="735" ht="15.7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</row>
    <row r="736" ht="15.7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</row>
    <row r="737" ht="15.7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</row>
    <row r="738" ht="15.7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</row>
    <row r="739" ht="15.7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</row>
    <row r="740" ht="15.7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</row>
    <row r="741" ht="15.7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</row>
    <row r="742" ht="15.7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</row>
    <row r="743" ht="15.7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</row>
    <row r="744" ht="15.7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</row>
    <row r="745" ht="15.7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</row>
    <row r="746" ht="15.7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</row>
    <row r="747" ht="15.7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</row>
    <row r="748" ht="15.7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</row>
    <row r="749" ht="15.7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</row>
    <row r="750" ht="15.7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</row>
    <row r="751" ht="15.7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</row>
    <row r="752" ht="15.7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</row>
    <row r="753" ht="15.7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</row>
    <row r="754" ht="15.7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</row>
    <row r="755" ht="15.7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</row>
    <row r="756" ht="15.7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</row>
    <row r="757" ht="15.7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</row>
    <row r="758" ht="15.7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</row>
    <row r="759" ht="15.7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</row>
    <row r="760" ht="15.7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</row>
    <row r="761" ht="15.7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</row>
    <row r="762" ht="15.7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</row>
    <row r="763" ht="15.7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</row>
    <row r="764" ht="15.7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</row>
    <row r="765" ht="15.7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</row>
    <row r="766" ht="15.7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</row>
    <row r="767" ht="15.7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</row>
    <row r="768" ht="15.7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</row>
    <row r="769" ht="15.7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</row>
    <row r="770" ht="15.7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</row>
    <row r="771" ht="15.7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</row>
    <row r="772" ht="15.7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</row>
    <row r="773" ht="15.7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</row>
    <row r="774" ht="15.7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</row>
    <row r="775" ht="15.7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</row>
    <row r="776" ht="15.7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</row>
    <row r="777" ht="15.7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</row>
    <row r="778" ht="15.7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</row>
    <row r="779" ht="15.7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</row>
    <row r="780" ht="15.7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</row>
    <row r="781" ht="15.7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</row>
    <row r="782" ht="15.7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</row>
    <row r="783" ht="15.7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</row>
    <row r="784" ht="15.7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</row>
    <row r="785" ht="15.7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</row>
    <row r="786" ht="15.7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</row>
    <row r="787" ht="15.7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</row>
    <row r="788" ht="15.7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</row>
    <row r="789" ht="15.7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</row>
    <row r="790" ht="15.7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</row>
    <row r="791" ht="15.7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</row>
    <row r="792" ht="15.7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</row>
    <row r="793" ht="15.7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</row>
    <row r="794" ht="15.7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</row>
    <row r="795" ht="15.7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</row>
    <row r="796" ht="15.7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</row>
    <row r="797" ht="15.7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</row>
    <row r="798" ht="15.7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</row>
    <row r="799" ht="15.7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</row>
    <row r="800" ht="15.7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</row>
    <row r="801" ht="15.7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</row>
    <row r="802" ht="15.7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</row>
    <row r="803" ht="15.7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</row>
    <row r="804" ht="15.7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</row>
    <row r="805" ht="15.7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</row>
    <row r="806" ht="15.7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</row>
    <row r="807" ht="15.7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</row>
    <row r="808" ht="15.7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</row>
    <row r="809" ht="15.7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</row>
    <row r="810" ht="15.7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</row>
    <row r="811" ht="15.7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</row>
    <row r="812" ht="15.7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</row>
    <row r="813" ht="15.7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</row>
    <row r="814" ht="15.7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</row>
    <row r="815" ht="15.7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</row>
    <row r="816" ht="15.7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</row>
    <row r="817" ht="15.7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</row>
    <row r="818" ht="15.7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</row>
    <row r="819" ht="15.7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</row>
    <row r="820" ht="15.7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</row>
    <row r="821" ht="15.7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</row>
    <row r="822" ht="15.7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</row>
    <row r="823" ht="15.7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</row>
    <row r="824" ht="15.7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</row>
    <row r="825" ht="15.7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</row>
    <row r="826" ht="15.7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</row>
    <row r="827" ht="15.7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</row>
    <row r="828" ht="15.7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</row>
    <row r="829" ht="15.7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</row>
    <row r="830" ht="15.7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</row>
    <row r="831" ht="15.7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</row>
    <row r="832" ht="15.7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</row>
    <row r="833" ht="15.7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</row>
    <row r="834" ht="15.7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</row>
    <row r="835" ht="15.7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</row>
    <row r="836" ht="15.7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</row>
    <row r="837" ht="15.7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</row>
    <row r="838" ht="15.7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</row>
    <row r="839" ht="15.7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</row>
    <row r="840" ht="15.7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</row>
    <row r="841" ht="15.7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</row>
    <row r="842" ht="15.7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</row>
    <row r="843" ht="15.7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</row>
    <row r="844" ht="15.7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</row>
    <row r="845" ht="15.7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</row>
    <row r="846" ht="15.7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</row>
    <row r="847" ht="15.7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</row>
    <row r="848" ht="15.7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</row>
    <row r="849" ht="15.7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</row>
    <row r="850" ht="15.7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</row>
    <row r="851" ht="15.7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</row>
    <row r="852" ht="15.7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</row>
    <row r="853" ht="15.7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</row>
    <row r="854" ht="15.7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</row>
    <row r="855" ht="15.7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</row>
    <row r="856" ht="15.7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</row>
    <row r="857" ht="15.7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</row>
    <row r="858" ht="15.7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</row>
    <row r="859" ht="15.7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</row>
    <row r="860" ht="15.7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</row>
    <row r="861" ht="15.7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</row>
    <row r="862" ht="15.7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</row>
    <row r="863" ht="15.7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</row>
    <row r="864" ht="15.7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</row>
    <row r="865" ht="15.7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</row>
    <row r="866" ht="15.7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</row>
    <row r="867" ht="15.7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</row>
    <row r="868" ht="15.7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</row>
    <row r="869" ht="15.7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</row>
    <row r="870" ht="15.7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</row>
    <row r="871" ht="15.7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</row>
    <row r="872" ht="15.7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</row>
    <row r="873" ht="15.7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</row>
    <row r="874" ht="15.7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</row>
    <row r="875" ht="15.7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</row>
    <row r="876" ht="15.7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</row>
    <row r="877" ht="15.7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</row>
    <row r="878" ht="15.7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</row>
    <row r="879" ht="15.7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</row>
    <row r="880" ht="15.7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</row>
    <row r="881" ht="15.7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</row>
    <row r="882" ht="15.7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</row>
    <row r="883" ht="15.7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</row>
    <row r="884" ht="15.7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</row>
    <row r="885" ht="15.7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</row>
    <row r="886" ht="15.7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</row>
    <row r="887" ht="15.7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</row>
    <row r="888" ht="15.7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</row>
    <row r="889" ht="15.7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</row>
    <row r="890" ht="15.7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</row>
    <row r="891" ht="15.7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</row>
    <row r="892" ht="15.7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</row>
    <row r="893" ht="15.7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</row>
    <row r="894" ht="15.7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</row>
    <row r="895" ht="15.7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</row>
    <row r="896" ht="15.7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</row>
    <row r="897" ht="15.7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</row>
    <row r="898" ht="15.7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</row>
    <row r="899" ht="15.7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</row>
    <row r="900" ht="15.7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</row>
    <row r="901" ht="15.7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</row>
    <row r="902" ht="15.7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</row>
    <row r="903" ht="15.7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</row>
    <row r="904" ht="15.7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</row>
    <row r="905" ht="15.7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</row>
    <row r="906" ht="15.7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</row>
    <row r="907" ht="15.7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</row>
    <row r="908" ht="15.7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</row>
    <row r="909" ht="15.7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</row>
    <row r="910" ht="15.7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</row>
    <row r="911" ht="15.7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</row>
    <row r="912" ht="15.7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</row>
    <row r="913" ht="15.7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</row>
    <row r="914" ht="15.7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</row>
    <row r="915" ht="15.7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</row>
    <row r="916" ht="15.7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</row>
    <row r="917" ht="15.7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</row>
    <row r="918" ht="15.7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</row>
    <row r="919" ht="15.7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</row>
    <row r="920" ht="15.7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</row>
    <row r="921" ht="15.7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</row>
    <row r="922" ht="15.7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</row>
    <row r="923" ht="15.7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</row>
    <row r="924" ht="15.7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</row>
    <row r="925" ht="15.7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</row>
    <row r="926" ht="15.7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</row>
    <row r="927" ht="15.7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</row>
    <row r="928" ht="15.7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</row>
    <row r="929" ht="15.7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</row>
    <row r="930" ht="15.7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</row>
    <row r="931" ht="15.7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</row>
    <row r="932" ht="15.7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</row>
    <row r="933" ht="15.7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</row>
    <row r="934" ht="15.7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</row>
    <row r="935" ht="15.7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</row>
    <row r="936" ht="15.7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</row>
    <row r="937" ht="15.7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</row>
    <row r="938" ht="15.7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</row>
    <row r="939" ht="15.7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</row>
    <row r="940" ht="15.7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</row>
    <row r="941" ht="15.7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</row>
    <row r="942" ht="15.7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</row>
    <row r="943" ht="15.7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</row>
    <row r="944" ht="15.7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</row>
    <row r="945" ht="15.7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</row>
    <row r="946" ht="15.7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</row>
    <row r="947" ht="15.7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</row>
    <row r="948" ht="15.7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</row>
    <row r="949" ht="15.7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</row>
    <row r="950" ht="15.7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</row>
    <row r="951" ht="15.7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</row>
    <row r="952" ht="15.7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</row>
    <row r="953" ht="15.7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</row>
    <row r="954" ht="15.7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</row>
    <row r="955" ht="15.7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</row>
    <row r="956" ht="15.7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</row>
    <row r="957" ht="15.7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</row>
    <row r="958" ht="15.7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</row>
    <row r="959" ht="15.7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</row>
    <row r="960" ht="15.7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</row>
    <row r="961" ht="15.7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</row>
    <row r="962" ht="15.7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</row>
    <row r="963" ht="15.7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</row>
    <row r="964" ht="15.7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</row>
    <row r="965" ht="15.7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</row>
    <row r="966" ht="15.7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</row>
    <row r="967" ht="15.7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</row>
    <row r="968" ht="15.7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</row>
    <row r="969" ht="15.7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</row>
    <row r="970" ht="15.7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</row>
    <row r="971" ht="15.7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</row>
    <row r="972" ht="15.7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</row>
    <row r="973" ht="15.7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</row>
    <row r="974" ht="15.7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</row>
    <row r="975" ht="15.7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</row>
    <row r="976" ht="15.7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</row>
    <row r="977" ht="15.7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</row>
    <row r="978" ht="15.7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</row>
    <row r="979" ht="15.7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</row>
    <row r="980" ht="15.7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</row>
  </sheetData>
  <mergeCells count="3">
    <mergeCell ref="B2:K3"/>
    <mergeCell ref="M2:P5"/>
    <mergeCell ref="M7:O7"/>
  </mergeCells>
  <conditionalFormatting sqref="J7:J10 J13:J15 J18:J23 J26:J29 J33:J40 J43:J46 J49:J50">
    <cfRule type="cellIs" dxfId="0" priority="1" operator="equal">
      <formula>0</formula>
    </cfRule>
  </conditionalFormatting>
  <conditionalFormatting sqref="C7:C10 C13:C15 C18:C23 C26:C29 C33:C40 C43:C46 C49:C50">
    <cfRule type="cellIs" dxfId="1" priority="2" operator="equal">
      <formula>"No"</formula>
    </cfRule>
  </conditionalFormatting>
  <conditionalFormatting sqref="C7:C10 C13:C15 C18:C23 C26:C29 C33:C40 C43:C46 C49:C50">
    <cfRule type="cellIs" dxfId="2" priority="3" operator="equal">
      <formula>"Yes"</formula>
    </cfRule>
  </conditionalFormatting>
  <conditionalFormatting sqref="J30 J33:J40">
    <cfRule type="cellIs" dxfId="0" priority="4" operator="equal">
      <formula>0</formula>
    </cfRule>
  </conditionalFormatting>
  <conditionalFormatting sqref="C30">
    <cfRule type="cellIs" dxfId="1" priority="5" operator="equal">
      <formula>"No"</formula>
    </cfRule>
  </conditionalFormatting>
  <conditionalFormatting sqref="C30">
    <cfRule type="cellIs" dxfId="2" priority="6" operator="equal">
      <formula>"Yes"</formula>
    </cfRule>
  </conditionalFormatting>
  <dataValidations>
    <dataValidation type="list" allowBlank="1" showErrorMessage="1" sqref="C7:C10 C13:C15 C18:C23 C26:C30 C33:C40 C43:C46 C49:C50">
      <formula1>$R$2:$R$4</formula1>
    </dataValidation>
  </dataValidations>
  <printOptions horizontalCentered="1"/>
  <pageMargins bottom="0.3937007874015748" footer="0.0" header="0.0" left="0.3937007874015748" right="0.3937007874015748" top="0.3937007874015748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2019-04-23T15:50:18Z</dcterms:created>
  <dc:creator>Ernesto Musitelli</dc:creator>
</cp:coreProperties>
</file>